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eiri\Dropbox\K_YAMAZAKI\東ボ\競技\2025\東日本・マスターズ\要項\"/>
    </mc:Choice>
  </mc:AlternateContent>
  <xr:revisionPtr revIDLastSave="0" documentId="8_{1C075731-FFF0-44C6-B750-662E4B551453}" xr6:coauthVersionLast="47" xr6:coauthVersionMax="47" xr10:uidLastSave="{00000000-0000-0000-0000-000000000000}"/>
  <bookViews>
    <workbookView xWindow="7032" yWindow="948" windowWidth="15228" windowHeight="11232" xr2:uid="{F94C2682-03D1-4823-89AA-E58A7D4D80C3}"/>
  </bookViews>
  <sheets>
    <sheet name="出漕申込書" sheetId="1" r:id="rId1"/>
    <sheet name="クルー名簿①" sheetId="2" r:id="rId2"/>
    <sheet name="クルー名簿②" sheetId="4" r:id="rId3"/>
    <sheet name="クルー名簿③" sheetId="5" r:id="rId4"/>
    <sheet name="クルー名簿④" sheetId="6" r:id="rId5"/>
    <sheet name="クルー名簿⑤" sheetId="7" r:id="rId6"/>
    <sheet name="クルー名簿⑥" sheetId="8" r:id="rId7"/>
    <sheet name="クルー名簿⑦" sheetId="9" r:id="rId8"/>
    <sheet name="クルー名簿⑧" sheetId="10" r:id="rId9"/>
    <sheet name="クルー名簿⑨" sheetId="11" r:id="rId10"/>
    <sheet name="クルー名簿⑩" sheetId="12" r:id="rId11"/>
    <sheet name="データ取り込み用" sheetId="3" r:id="rId12"/>
    <sheet name="団体コード" sheetId="15" state="hidden" r:id="rId13"/>
    <sheet name="種目コード" sheetId="14"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18" i="1"/>
  <c r="F17" i="1"/>
  <c r="F16" i="1"/>
  <c r="F15" i="1"/>
  <c r="F14" i="1"/>
  <c r="F13" i="1"/>
  <c r="F12" i="1"/>
  <c r="F11" i="1"/>
  <c r="F10" i="1"/>
  <c r="F20" i="1" s="1"/>
  <c r="F9" i="1"/>
  <c r="F8" i="1"/>
  <c r="F7" i="1"/>
  <c r="A3" i="3" l="1"/>
  <c r="A4" i="3"/>
  <c r="A5" i="3"/>
  <c r="A6" i="3"/>
  <c r="A7" i="3"/>
  <c r="A8" i="3"/>
  <c r="A9" i="3"/>
  <c r="A10" i="3"/>
  <c r="A11" i="3"/>
  <c r="A2" i="3"/>
  <c r="S11" i="3"/>
  <c r="R11" i="3"/>
  <c r="Q11" i="3"/>
  <c r="P11" i="3"/>
  <c r="O11" i="3"/>
  <c r="N11" i="3"/>
  <c r="M11" i="3"/>
  <c r="L11" i="3"/>
  <c r="S10" i="3"/>
  <c r="R10" i="3"/>
  <c r="Q10" i="3"/>
  <c r="P10" i="3"/>
  <c r="O10" i="3"/>
  <c r="N10" i="3"/>
  <c r="M10" i="3"/>
  <c r="L10" i="3"/>
  <c r="S9" i="3"/>
  <c r="R9" i="3"/>
  <c r="Q9" i="3"/>
  <c r="P9" i="3"/>
  <c r="O9" i="3"/>
  <c r="N9" i="3"/>
  <c r="M9" i="3"/>
  <c r="L9" i="3"/>
  <c r="S8" i="3"/>
  <c r="R8" i="3"/>
  <c r="Q8" i="3"/>
  <c r="P8" i="3"/>
  <c r="O8" i="3"/>
  <c r="N8" i="3"/>
  <c r="M8" i="3"/>
  <c r="L8" i="3"/>
  <c r="S7" i="3"/>
  <c r="R7" i="3"/>
  <c r="Q7" i="3"/>
  <c r="P7" i="3"/>
  <c r="O7" i="3"/>
  <c r="N7" i="3"/>
  <c r="M7" i="3"/>
  <c r="L7" i="3"/>
  <c r="S6" i="3"/>
  <c r="R6" i="3"/>
  <c r="Q6" i="3"/>
  <c r="P6" i="3"/>
  <c r="O6" i="3"/>
  <c r="N6" i="3"/>
  <c r="M6" i="3"/>
  <c r="L6" i="3"/>
  <c r="S5" i="3"/>
  <c r="R5" i="3"/>
  <c r="Q5" i="3"/>
  <c r="P5" i="3"/>
  <c r="O5" i="3"/>
  <c r="N5" i="3"/>
  <c r="M5" i="3"/>
  <c r="L5" i="3"/>
  <c r="S4" i="3"/>
  <c r="R4" i="3"/>
  <c r="Q4" i="3"/>
  <c r="P4" i="3"/>
  <c r="O4" i="3"/>
  <c r="N4" i="3"/>
  <c r="M4" i="3"/>
  <c r="L4" i="3"/>
  <c r="S3" i="3"/>
  <c r="R3" i="3"/>
  <c r="Q3" i="3"/>
  <c r="P3" i="3"/>
  <c r="O3" i="3"/>
  <c r="N3" i="3"/>
  <c r="M3" i="3"/>
  <c r="L3" i="3"/>
  <c r="S2" i="3"/>
  <c r="R2" i="3"/>
  <c r="Q2" i="3"/>
  <c r="P2" i="3"/>
  <c r="O2" i="3"/>
  <c r="N2" i="3"/>
  <c r="M2" i="3"/>
  <c r="L2" i="3"/>
  <c r="K11" i="3"/>
  <c r="K10" i="3"/>
  <c r="K9" i="3"/>
  <c r="K8" i="3"/>
  <c r="K7" i="3"/>
  <c r="K6" i="3"/>
  <c r="K5" i="3"/>
  <c r="K4" i="3"/>
  <c r="K3" i="3"/>
  <c r="K2" i="3"/>
  <c r="J11" i="3"/>
  <c r="J10" i="3"/>
  <c r="J9" i="3"/>
  <c r="J8" i="3"/>
  <c r="J7" i="3"/>
  <c r="J6" i="3"/>
  <c r="J5" i="3"/>
  <c r="J4" i="3"/>
  <c r="J3" i="3"/>
  <c r="J2" i="3"/>
  <c r="I11" i="3"/>
  <c r="I10" i="3"/>
  <c r="I9" i="3"/>
  <c r="I8" i="3"/>
  <c r="I7" i="3"/>
  <c r="I6" i="3"/>
  <c r="I5" i="3"/>
  <c r="I4" i="3"/>
  <c r="I3" i="3"/>
  <c r="I2" i="3"/>
  <c r="H11" i="3"/>
  <c r="H10" i="3"/>
  <c r="H9" i="3"/>
  <c r="H8" i="3"/>
  <c r="H7" i="3"/>
  <c r="H6" i="3"/>
  <c r="H5" i="3"/>
  <c r="H4" i="3"/>
  <c r="H3" i="3"/>
  <c r="H2" i="3"/>
  <c r="C11" i="3"/>
  <c r="E11" i="3" s="1"/>
  <c r="D11" i="3" s="1"/>
  <c r="C10" i="3"/>
  <c r="E10" i="3" s="1"/>
  <c r="D10" i="3" s="1"/>
  <c r="C9" i="3"/>
  <c r="C8" i="3"/>
  <c r="C7" i="3"/>
  <c r="C6" i="3"/>
  <c r="C5" i="3"/>
  <c r="C4" i="3"/>
  <c r="C3" i="3"/>
  <c r="E3" i="3" s="1"/>
  <c r="D3" i="3" s="1"/>
  <c r="C2" i="3"/>
  <c r="B10" i="3"/>
  <c r="B11" i="3"/>
  <c r="B9" i="3"/>
  <c r="B8" i="3"/>
  <c r="B7" i="3"/>
  <c r="B6" i="3"/>
  <c r="B5" i="3"/>
  <c r="B4" i="3"/>
  <c r="B3" i="3"/>
  <c r="B2" i="3"/>
  <c r="E7" i="3"/>
  <c r="D7" i="3" s="1"/>
  <c r="E6" i="3"/>
  <c r="D6" i="3" s="1"/>
  <c r="E8" i="3"/>
  <c r="D8" i="3" s="1"/>
  <c r="E9" i="3"/>
  <c r="D9" i="3" s="1"/>
  <c r="B6" i="12"/>
  <c r="B6" i="11"/>
  <c r="B6" i="10"/>
  <c r="B6" i="9"/>
  <c r="B6" i="8"/>
  <c r="B6" i="7"/>
  <c r="B6" i="6"/>
  <c r="B6" i="5"/>
  <c r="B6" i="4"/>
  <c r="E4" i="3" l="1"/>
  <c r="D4" i="3" s="1"/>
  <c r="E5" i="3"/>
  <c r="D5" i="3" s="1"/>
  <c r="E2" i="3"/>
  <c r="D2" i="3" s="1"/>
  <c r="G11" i="3"/>
  <c r="G10" i="3"/>
  <c r="G9" i="3"/>
  <c r="G8" i="3"/>
  <c r="G7" i="3"/>
  <c r="G6" i="3"/>
  <c r="G5" i="3"/>
  <c r="G4" i="3"/>
  <c r="G3" i="3"/>
  <c r="G2" i="3"/>
  <c r="F11" i="3"/>
  <c r="F10" i="3"/>
  <c r="F9" i="3"/>
  <c r="F8" i="3"/>
  <c r="F7" i="3"/>
  <c r="F6" i="3"/>
  <c r="F5" i="3"/>
  <c r="F4" i="3"/>
  <c r="F3" i="3"/>
  <c r="F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tc={0D57E951-0C23-46C4-9F57-7F08276EEC0F}</author>
  </authors>
  <commentList>
    <comment ref="B6" authorId="0" shapeId="0" xr:uid="{0D57E951-0C23-46C4-9F57-7F08276EEC0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sharedStrings.xml><?xml version="1.0" encoding="utf-8"?>
<sst xmlns="http://schemas.openxmlformats.org/spreadsheetml/2006/main" count="1100" uniqueCount="752">
  <si>
    <t>団体名</t>
  </si>
  <si>
    <t>団体コード</t>
  </si>
  <si>
    <t>種目記号</t>
  </si>
  <si>
    <t>種目名</t>
  </si>
  <si>
    <t>出漕料単価</t>
  </si>
  <si>
    <t>出漕料</t>
  </si>
  <si>
    <t>Ｍ８＋</t>
  </si>
  <si>
    <t>男子エイト</t>
  </si>
  <si>
    <t>Ｍ４＋</t>
  </si>
  <si>
    <t>M４×</t>
  </si>
  <si>
    <t>Ｍ２×</t>
  </si>
  <si>
    <t>男子ダブルスカル</t>
  </si>
  <si>
    <t>Ｍ１×</t>
  </si>
  <si>
    <t>男子シングルスカル</t>
  </si>
  <si>
    <t>女子エイト</t>
  </si>
  <si>
    <t>Ｗ４×</t>
  </si>
  <si>
    <t>Ｗ２×</t>
  </si>
  <si>
    <t>女子ダブルスカル</t>
  </si>
  <si>
    <t>Ｗ１×</t>
  </si>
  <si>
    <t>女子シングルスカル</t>
  </si>
  <si>
    <t>高校男子ダブルスカル</t>
  </si>
  <si>
    <t>高校男子シングルスカル</t>
  </si>
  <si>
    <t>高校女子ダブルスカル</t>
  </si>
  <si>
    <t>高校女子シングルスカル</t>
  </si>
  <si>
    <t>MKF</t>
  </si>
  <si>
    <t>男子ナックルフォア</t>
  </si>
  <si>
    <t>女子ナックルフォア</t>
  </si>
  <si>
    <t>混合ナックルフォア</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</si>
  <si>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</si>
  <si>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</si>
  <si>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</si>
  <si>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</si>
  <si>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</si>
  <si>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</si>
  <si>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</si>
  <si>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</si>
  <si>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</si>
  <si>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</si>
  <si>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</si>
  <si>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裏面に出漕料の入金を確認できる書類を添付してください。入金が確認できない場合は、申込みを受理できません。</t>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</si>
  <si>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</si>
  <si>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</si>
  <si>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</si>
  <si>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</si>
  <si>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</si>
  <si>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</si>
  <si>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</si>
  <si>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</si>
  <si>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</si>
  <si>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</si>
  <si>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</si>
  <si>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</si>
  <si>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出漕種目</t>
    <phoneticPr fontId="1"/>
  </si>
  <si>
    <t>※男子・女子・混合を選択</t>
    <rPh sb="1" eb="3">
      <t>ダンシ</t>
    </rPh>
    <rPh sb="4" eb="6">
      <t>ジョシ</t>
    </rPh>
    <rPh sb="7" eb="9">
      <t>コンゴウ</t>
    </rPh>
    <rPh sb="10" eb="12">
      <t>センタク</t>
    </rPh>
    <phoneticPr fontId="1"/>
  </si>
  <si>
    <t>※種目を選択</t>
    <rPh sb="1" eb="3">
      <t>シュモク</t>
    </rPh>
    <rPh sb="4" eb="6">
      <t>センタク</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</si>
  <si>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</si>
  <si>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</si>
  <si>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</si>
  <si>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</si>
  <si>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</si>
  <si>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</si>
  <si>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</si>
  <si>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</si>
  <si>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</si>
  <si>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種目コード</t>
  </si>
  <si>
    <t>種目コード</t>
    <rPh sb="0" eb="2">
      <t>シュモク</t>
    </rPh>
    <phoneticPr fontId="1"/>
  </si>
  <si>
    <t>種目名</t>
    <rPh sb="0" eb="3">
      <t>シュモクメイ</t>
    </rPh>
    <phoneticPr fontId="1"/>
  </si>
  <si>
    <t>団体コード</t>
    <rPh sb="0" eb="2">
      <t>ダンタイ</t>
    </rPh>
    <phoneticPr fontId="1"/>
  </si>
  <si>
    <t>団体名</t>
    <rPh sb="0" eb="3">
      <t>ダンタイメイ</t>
    </rPh>
    <phoneticPr fontId="1"/>
  </si>
  <si>
    <t>追加名</t>
    <rPh sb="0" eb="3">
      <t>ツイカメイ</t>
    </rPh>
    <phoneticPr fontId="1"/>
  </si>
  <si>
    <t>監督名</t>
    <rPh sb="0" eb="3">
      <t>カントクメイ</t>
    </rPh>
    <phoneticPr fontId="1"/>
  </si>
  <si>
    <t>漕手名S</t>
    <rPh sb="0" eb="2">
      <t>ソウシュ</t>
    </rPh>
    <rPh sb="2" eb="3">
      <t>メイ</t>
    </rPh>
    <phoneticPr fontId="1"/>
  </si>
  <si>
    <t>漕手カナ名S</t>
    <rPh sb="0" eb="2">
      <t>ソウシュ</t>
    </rPh>
    <rPh sb="4" eb="5">
      <t>メイ</t>
    </rPh>
    <phoneticPr fontId="1"/>
  </si>
  <si>
    <t>漕手名７</t>
    <rPh sb="0" eb="3">
      <t>ソウシュメイ</t>
    </rPh>
    <phoneticPr fontId="1"/>
  </si>
  <si>
    <t>漕手名６</t>
    <rPh sb="0" eb="3">
      <t>ソウシュメイ</t>
    </rPh>
    <phoneticPr fontId="1"/>
  </si>
  <si>
    <t>漕手名５</t>
    <rPh sb="0" eb="3">
      <t>ソウシュメイ</t>
    </rPh>
    <phoneticPr fontId="1"/>
  </si>
  <si>
    <t>漕手名４</t>
    <rPh sb="0" eb="3">
      <t>ソウシュメイ</t>
    </rPh>
    <phoneticPr fontId="1"/>
  </si>
  <si>
    <t>漕手名３</t>
    <rPh sb="0" eb="3">
      <t>ソウシュメイ</t>
    </rPh>
    <phoneticPr fontId="1"/>
  </si>
  <si>
    <t>漕手名２</t>
    <rPh sb="0" eb="3">
      <t>ソウシュメイ</t>
    </rPh>
    <phoneticPr fontId="1"/>
  </si>
  <si>
    <t>漕手名B</t>
    <rPh sb="0" eb="3">
      <t>ソウシュメイ</t>
    </rPh>
    <phoneticPr fontId="1"/>
  </si>
  <si>
    <t>舵手名</t>
    <rPh sb="0" eb="3">
      <t>ダシュメイ</t>
    </rPh>
    <phoneticPr fontId="1"/>
  </si>
  <si>
    <t>カナ名</t>
  </si>
  <si>
    <t>茨城選抜</t>
  </si>
  <si>
    <t>イバラキセンバツ</t>
  </si>
  <si>
    <t>栃木選抜</t>
  </si>
  <si>
    <t>トチギセンバツ</t>
  </si>
  <si>
    <t>群馬選抜</t>
  </si>
  <si>
    <t>グンマセンバツ</t>
  </si>
  <si>
    <t>埼玉県選抜</t>
  </si>
  <si>
    <t>サイタマケンセンバツ</t>
  </si>
  <si>
    <t>千葉選抜</t>
  </si>
  <si>
    <t>チバセンバツ</t>
  </si>
  <si>
    <t>神奈川選抜</t>
  </si>
  <si>
    <t>カナガワセンバツ</t>
  </si>
  <si>
    <t>山梨選抜</t>
  </si>
  <si>
    <t>ヤマナシセンバツ</t>
  </si>
  <si>
    <t>長崎選抜</t>
  </si>
  <si>
    <t>ナガサキセンバツ</t>
  </si>
  <si>
    <t>潮来高校</t>
  </si>
  <si>
    <t>イタココウコウ</t>
  </si>
  <si>
    <t>館林高校</t>
  </si>
  <si>
    <t>タテバヤシコウコウ</t>
  </si>
  <si>
    <t>館林女子高校</t>
  </si>
  <si>
    <t>タテバヤシジョシコウコウ</t>
  </si>
  <si>
    <t>戸田中央ＲＣ</t>
  </si>
  <si>
    <t>吉田高校</t>
  </si>
  <si>
    <t>ヨシダコウコウ</t>
  </si>
  <si>
    <t>富士河口湖高校</t>
  </si>
  <si>
    <t>フジカワグチココウコウ</t>
  </si>
  <si>
    <t>北海道大学</t>
  </si>
  <si>
    <t>ホッカイドウダイガク</t>
  </si>
  <si>
    <t>小樽商科大学</t>
  </si>
  <si>
    <t>オタルショウカダイガク</t>
  </si>
  <si>
    <t>北海道大学水産学部</t>
  </si>
  <si>
    <t>ホッカイドウダイガクスイサンガクブ</t>
  </si>
  <si>
    <t>東北大学</t>
  </si>
  <si>
    <t>トウホクダイガク</t>
  </si>
  <si>
    <t>東北大学医学部</t>
  </si>
  <si>
    <t>トウホクダイガクイガクブ</t>
  </si>
  <si>
    <t>仙台大学</t>
  </si>
  <si>
    <t>センダイダイガク</t>
  </si>
  <si>
    <t>宮城教育大学</t>
  </si>
  <si>
    <t>ミヤギキョウイクダイガク</t>
  </si>
  <si>
    <t>越ヶ谷高校</t>
  </si>
  <si>
    <t>コシガヤコウコウ</t>
  </si>
  <si>
    <t>茨城大学</t>
  </si>
  <si>
    <t>イバラギダイガク</t>
  </si>
  <si>
    <t>日本製鉄</t>
  </si>
  <si>
    <t>ニッポンセイテツ</t>
  </si>
  <si>
    <t>黄門ＲＣ</t>
  </si>
  <si>
    <t>コウモンＲＣ</t>
  </si>
  <si>
    <t>小松川高校</t>
  </si>
  <si>
    <t>コマツガワコウコウ</t>
  </si>
  <si>
    <t>自治医科大学</t>
  </si>
  <si>
    <t>ジチイカダイガク</t>
  </si>
  <si>
    <t>佐野東高校</t>
  </si>
  <si>
    <t>サノヒガシコウコウ</t>
  </si>
  <si>
    <t>佐野高校</t>
  </si>
  <si>
    <t>サノコウコウ</t>
  </si>
  <si>
    <t>戸田中学校</t>
  </si>
  <si>
    <t>トダチュウガッコウ</t>
  </si>
  <si>
    <t>潮来市スポ少</t>
  </si>
  <si>
    <t>イタコシスポショウ</t>
  </si>
  <si>
    <t>えどがわKids</t>
  </si>
  <si>
    <t>エドガワＫｉｄｓ</t>
  </si>
  <si>
    <t>えどがわSAKURA</t>
  </si>
  <si>
    <t>エドガワＳＡＫＵＲＡ</t>
  </si>
  <si>
    <t>えどがわFriends</t>
  </si>
  <si>
    <t>エドガワフレンズ</t>
  </si>
  <si>
    <t>えどがわChildren</t>
  </si>
  <si>
    <t>エドガワチルドレン</t>
  </si>
  <si>
    <t>浦和第一女子高校</t>
  </si>
  <si>
    <t>ウラワダイイチジョシコウコウ</t>
  </si>
  <si>
    <t>浦和高校</t>
  </si>
  <si>
    <t>ウラワコウコウ</t>
  </si>
  <si>
    <t>慶應義塾高校</t>
  </si>
  <si>
    <t>ケイオウギジュクコウコウ</t>
  </si>
  <si>
    <t>慶応義塾志木高校</t>
  </si>
  <si>
    <t>ケイオウギジュクシキコウコウ</t>
  </si>
  <si>
    <t>キラーホエール</t>
  </si>
  <si>
    <t>トダレインボウ</t>
  </si>
  <si>
    <t>川口市立高校</t>
  </si>
  <si>
    <t>カワグチシリツコウコウ</t>
  </si>
  <si>
    <t>千葉大学</t>
  </si>
  <si>
    <t>チバダイガク</t>
  </si>
  <si>
    <t>筑波大学</t>
  </si>
  <si>
    <t>ツクバダイガク</t>
  </si>
  <si>
    <t>東海大学</t>
  </si>
  <si>
    <t>トウカイダイガク</t>
  </si>
  <si>
    <t>新潟大学</t>
  </si>
  <si>
    <t>ニイガタダイガク</t>
  </si>
  <si>
    <t>北海道大学医学部</t>
  </si>
  <si>
    <t>ホッカイドウダイガクイガクブ</t>
  </si>
  <si>
    <t>山梨大学医学部</t>
  </si>
  <si>
    <t>ヤマナシダイガクイガクブ</t>
  </si>
  <si>
    <t>アイリスオーヤマ</t>
  </si>
  <si>
    <t>埼玉県警察機動隊</t>
  </si>
  <si>
    <t>サイタマケンケイサツキドウタイ</t>
  </si>
  <si>
    <t>防衛大学校</t>
  </si>
  <si>
    <t>ボウエイダイガッコウ</t>
  </si>
  <si>
    <t>名古屋君津連合</t>
  </si>
  <si>
    <t>ナゴヤ・キミツレンゴウ</t>
  </si>
  <si>
    <t>稲門艇友会　稲門ミドル</t>
  </si>
  <si>
    <t>トウモンテイユウカイ　トウモンミドル</t>
  </si>
  <si>
    <t>濃青会鶴見川銀閣</t>
  </si>
  <si>
    <t>ノウセイカイツルミガワギンカク</t>
  </si>
  <si>
    <t>濃青会金閣</t>
  </si>
  <si>
    <t>ノウセイカイキンカク</t>
  </si>
  <si>
    <t>ＷＫマスターズ</t>
  </si>
  <si>
    <t>えどがわBOYs</t>
  </si>
  <si>
    <t>エドガワＢＯＹｓ</t>
  </si>
  <si>
    <t>濃青会銀閣</t>
  </si>
  <si>
    <t>ノウセイカイギンカク</t>
  </si>
  <si>
    <t>関東学園大学附属高等学校</t>
  </si>
  <si>
    <t>カントウガクエンダイガクフゾクコウトウガッコウ</t>
  </si>
  <si>
    <t>大宮高校</t>
  </si>
  <si>
    <t>オオミヤコウコウ</t>
  </si>
  <si>
    <t>南稜高校</t>
  </si>
  <si>
    <t>ナンリョウコウコウ</t>
  </si>
  <si>
    <t>八潮高校</t>
  </si>
  <si>
    <t>ヤシオコウコウ</t>
  </si>
  <si>
    <t>立教新座高校</t>
  </si>
  <si>
    <t>リッキョウニイザコウコウ</t>
  </si>
  <si>
    <t>浦和商業高校</t>
  </si>
  <si>
    <t>ウラワショウギョウコウコウ</t>
  </si>
  <si>
    <t>トダチュウオウＲＣ</t>
  </si>
  <si>
    <t>SARA</t>
  </si>
  <si>
    <t>ＳＡＲＡ</t>
  </si>
  <si>
    <t>横浜漕艇倶楽部埼玉</t>
  </si>
  <si>
    <t>ヨコハマソウテイクラブサイタマ</t>
  </si>
  <si>
    <t>国際医療福祉大学</t>
  </si>
  <si>
    <t>コクサイイリョウフクシダイガク</t>
  </si>
  <si>
    <t>順天堂大学</t>
  </si>
  <si>
    <t>ジュンテンドウダイガク</t>
  </si>
  <si>
    <t>四神会</t>
  </si>
  <si>
    <t>シシンカイ</t>
  </si>
  <si>
    <t>団塊号FALCO</t>
  </si>
  <si>
    <t>ダンカイゴウＦＡＬＣＯ</t>
  </si>
  <si>
    <t>団塊号玄武</t>
  </si>
  <si>
    <t>ダンカイゴウゲンブ</t>
  </si>
  <si>
    <t>団塊鶴見川連合</t>
  </si>
  <si>
    <t>ダンカイツルミガワレンゴウ</t>
  </si>
  <si>
    <t>学習院大学</t>
  </si>
  <si>
    <t>ガクシュウインダイガク</t>
  </si>
  <si>
    <t>共立女子大学</t>
  </si>
  <si>
    <t>キョウリツジョシダイガク</t>
  </si>
  <si>
    <t>慶應義塾大学</t>
  </si>
  <si>
    <t>ケイオウギジュクダイガク</t>
  </si>
  <si>
    <t>慶應義塾大学医学部</t>
  </si>
  <si>
    <t>ケイオウギジュクダイガクイガクブ</t>
  </si>
  <si>
    <t>成蹊大学</t>
  </si>
  <si>
    <t>セイケイダイガク</t>
  </si>
  <si>
    <t>成城大学</t>
  </si>
  <si>
    <t>セイジョウダイガク</t>
  </si>
  <si>
    <t>中央大学</t>
  </si>
  <si>
    <t>チュウオウダイガク</t>
  </si>
  <si>
    <t>中央大学理工学部</t>
  </si>
  <si>
    <t>チュウオウダイガクリコウガクブ</t>
  </si>
  <si>
    <t>東京外国語大学</t>
  </si>
  <si>
    <t>トウキョウガイコクゴダイガク</t>
  </si>
  <si>
    <t>東京経済大学</t>
  </si>
  <si>
    <t>トウキョウケイザイダイガク</t>
  </si>
  <si>
    <t>東京大学</t>
  </si>
  <si>
    <t>東京大学医学部</t>
  </si>
  <si>
    <t>トウキョウダイガクイガクブ</t>
  </si>
  <si>
    <t>日本医科大学</t>
  </si>
  <si>
    <t>ニホンイカダイガク</t>
  </si>
  <si>
    <t>日本女子体育大学</t>
  </si>
  <si>
    <t>ニホンジョシタイイクダイガク</t>
  </si>
  <si>
    <t>日本体育大学</t>
  </si>
  <si>
    <t>ニッポンタイイクダイガク</t>
  </si>
  <si>
    <t>日本大学</t>
  </si>
  <si>
    <t>ニホンダイガク</t>
  </si>
  <si>
    <t>日本大学理工学部</t>
  </si>
  <si>
    <t>ニホンダイガクリコウガクブ</t>
  </si>
  <si>
    <t>一橋大学</t>
  </si>
  <si>
    <t>ヒトツバシダイガク</t>
  </si>
  <si>
    <t>法政大学</t>
  </si>
  <si>
    <t>ホウセイダイガク</t>
  </si>
  <si>
    <t>明治大学</t>
  </si>
  <si>
    <t>メイジダイガク</t>
  </si>
  <si>
    <t>立教大学</t>
  </si>
  <si>
    <t>リッキョウダイガク</t>
  </si>
  <si>
    <t>早稲田大学</t>
  </si>
  <si>
    <t>ワセダダイガク</t>
  </si>
  <si>
    <t>早稲田大学理工漕艇部</t>
  </si>
  <si>
    <t>ワセダダイガクリコウソウテイブ</t>
  </si>
  <si>
    <t>東京海洋大学</t>
  </si>
  <si>
    <t>トウキョウカイヨウダイガク</t>
  </si>
  <si>
    <t>東京都立大学</t>
  </si>
  <si>
    <t>トウキョウトリツダイガク</t>
  </si>
  <si>
    <t>開成高校</t>
  </si>
  <si>
    <t>カイセイコウコウ</t>
  </si>
  <si>
    <t>学習院高等科</t>
  </si>
  <si>
    <t>ガクシュウインコウトウカ</t>
  </si>
  <si>
    <t>筑波大学附属高校</t>
  </si>
  <si>
    <t>ツクバダイガクフゾクコウコウ</t>
  </si>
  <si>
    <t>早稲田実業学校</t>
  </si>
  <si>
    <t>ワセダジツギョウガッコウ</t>
  </si>
  <si>
    <t>早稲田大学高等学院</t>
  </si>
  <si>
    <t>ワセダダイガクコウトウガクイン</t>
  </si>
  <si>
    <t>本所高校</t>
  </si>
  <si>
    <t>ホンジョコウコウ</t>
  </si>
  <si>
    <t>中央大学杉並高校</t>
  </si>
  <si>
    <t>チュウオウダイガクスギナミコウコウ</t>
  </si>
  <si>
    <t>日本橋高校</t>
  </si>
  <si>
    <t>ニホンバシコウコウ</t>
  </si>
  <si>
    <t>墨田川高校</t>
  </si>
  <si>
    <t>スミダガワコウコウ</t>
  </si>
  <si>
    <t>成立学園高校</t>
  </si>
  <si>
    <t>セイリツガクエンコウコウ</t>
  </si>
  <si>
    <t>桜丘高校</t>
  </si>
  <si>
    <t>サクラガオカコウコウ</t>
  </si>
  <si>
    <t>暁星高校</t>
  </si>
  <si>
    <t>ギョウセイコウコウ</t>
  </si>
  <si>
    <t>文京学院大学女子高校</t>
  </si>
  <si>
    <t>ブンキョウガクインダイガクジョシコウコウ</t>
  </si>
  <si>
    <t>碧水会</t>
  </si>
  <si>
    <t>ヘキスイカイ</t>
  </si>
  <si>
    <t>都立千歳ヶ丘高校</t>
  </si>
  <si>
    <t>トリツチトセガオカコウコウ</t>
  </si>
  <si>
    <t>安田学園</t>
  </si>
  <si>
    <t>ヤスダガクエン</t>
  </si>
  <si>
    <t>東京家政学院高校</t>
  </si>
  <si>
    <t>トウキョウカセイガクインコウコウ</t>
  </si>
  <si>
    <t>正則学園高校</t>
  </si>
  <si>
    <t>セイソクガクエンコウコウ</t>
  </si>
  <si>
    <t>開成中学校</t>
  </si>
  <si>
    <t>カイセイチュウガッコウ</t>
  </si>
  <si>
    <t>錦糸中学校</t>
  </si>
  <si>
    <t>キンシチュウガッコウ</t>
  </si>
  <si>
    <t>早稲田実業中等部</t>
  </si>
  <si>
    <t>ワセダジツギョウチュウトウブ</t>
  </si>
  <si>
    <t>伊藤忠商事</t>
  </si>
  <si>
    <t>イトウチュウショウジ</t>
  </si>
  <si>
    <t>ＮＴＴ東日本</t>
  </si>
  <si>
    <t>エヌティティヒガシニホン</t>
  </si>
  <si>
    <t>王子ホールディングスボート部</t>
  </si>
  <si>
    <t>オウジホールディングスボートブ</t>
  </si>
  <si>
    <t>商船三井</t>
  </si>
  <si>
    <t>ショウセンミツイ</t>
  </si>
  <si>
    <t>警視庁</t>
  </si>
  <si>
    <t>ケイシチョウ</t>
  </si>
  <si>
    <t>東京海上日動</t>
  </si>
  <si>
    <t>トウキョウカイジョウニチドウ</t>
  </si>
  <si>
    <t>東京トヨペット</t>
  </si>
  <si>
    <t>トウキョウトヨペット</t>
  </si>
  <si>
    <t>日本紙パルプ商事</t>
  </si>
  <si>
    <t>ニホンカミパルプ</t>
  </si>
  <si>
    <t>日本生命ＢＣ</t>
  </si>
  <si>
    <t>ニホンセイメイボートクラブ</t>
  </si>
  <si>
    <t>三井物産漕艇部</t>
  </si>
  <si>
    <t>ミツイブッサンソウテイブ</t>
  </si>
  <si>
    <t>三菱商事</t>
  </si>
  <si>
    <t>ミツビシショウジ</t>
  </si>
  <si>
    <t>三菱UFJ信託銀行</t>
  </si>
  <si>
    <t>ミツビシユエフジェイシンタクギンコウ</t>
  </si>
  <si>
    <t>三菱マテリアル</t>
  </si>
  <si>
    <t>ミツビシマテリアル</t>
  </si>
  <si>
    <t>日本大学桜門艇友会</t>
  </si>
  <si>
    <t>ニホンダイガクオウモンテイユウカイ</t>
  </si>
  <si>
    <t>葵水会</t>
  </si>
  <si>
    <t>キスイカイ</t>
  </si>
  <si>
    <t>ザ・トール・キング・クラブ</t>
  </si>
  <si>
    <t>ザートールキングクラブ</t>
  </si>
  <si>
    <t>隅田川RC</t>
  </si>
  <si>
    <t>スミダガワRC</t>
  </si>
  <si>
    <t>駿台艇友会</t>
  </si>
  <si>
    <t>スンダイテイユウカイ</t>
  </si>
  <si>
    <t>デルタクラブ</t>
  </si>
  <si>
    <t>東京外語艇友会</t>
  </si>
  <si>
    <t>トウキョウガイゴテイユウカイ</t>
  </si>
  <si>
    <t>東京大学淡青会</t>
  </si>
  <si>
    <t>トウキョウダイガクタンセイカイ</t>
  </si>
  <si>
    <t>稲門艇友会</t>
  </si>
  <si>
    <t>トウモンテイユウカイ</t>
  </si>
  <si>
    <t>日本オアズマンクラブ</t>
  </si>
  <si>
    <t>ニホンオアズマン</t>
  </si>
  <si>
    <t>白門艇友会</t>
  </si>
  <si>
    <t>ハクモンテイユウカイ</t>
  </si>
  <si>
    <t>法政大学橙友会</t>
  </si>
  <si>
    <t>ホウセイダイガクトウユウカイ</t>
  </si>
  <si>
    <t>三田漕艇倶楽部</t>
  </si>
  <si>
    <t>ミタソウテイクラブ</t>
  </si>
  <si>
    <t>三菱ボートクラブシニア</t>
  </si>
  <si>
    <t>ミツビシボートクラブシニア</t>
  </si>
  <si>
    <t>茗水会</t>
  </si>
  <si>
    <t>メイスイカイ</t>
  </si>
  <si>
    <t>四神会50'S</t>
  </si>
  <si>
    <t>シシンカイ50'S</t>
  </si>
  <si>
    <t>四神会Ｇ</t>
  </si>
  <si>
    <t>シシンカイＧ</t>
  </si>
  <si>
    <t>四神会Ｈ</t>
  </si>
  <si>
    <t>シシンカイＨ</t>
  </si>
  <si>
    <t>四神会ミドル</t>
  </si>
  <si>
    <t>シシンカイミドル</t>
  </si>
  <si>
    <t>江戸川区ボート協会</t>
  </si>
  <si>
    <t>エドガワクボートキョウカイ</t>
  </si>
  <si>
    <t>日本ボートマンクラブ</t>
  </si>
  <si>
    <t>ニホンボートマンクラブ</t>
  </si>
  <si>
    <t>ワセダクラブ</t>
  </si>
  <si>
    <t>パルテ会</t>
  </si>
  <si>
    <t>パルテカイ</t>
  </si>
  <si>
    <t>ボート団塊号</t>
  </si>
  <si>
    <t>ボートダンカイゴウ</t>
  </si>
  <si>
    <t>櫂朋会</t>
  </si>
  <si>
    <t>トウユウカイ</t>
  </si>
  <si>
    <t>学習院高等科選抜</t>
  </si>
  <si>
    <t>ガクシュウインコウトウカセンバツ</t>
  </si>
  <si>
    <t>慶應ジュニアローイングクラブ</t>
  </si>
  <si>
    <t>ケイオウジュニアローイングクラブ</t>
  </si>
  <si>
    <t>蔵前漕艇倶楽部</t>
  </si>
  <si>
    <t>クラマエソウテイクラブ</t>
  </si>
  <si>
    <t>ママさんパワーズ</t>
  </si>
  <si>
    <t>ママサンパワーズ</t>
  </si>
  <si>
    <t>多摩川クラブ</t>
  </si>
  <si>
    <t>タマガワクラブ</t>
  </si>
  <si>
    <t>東京ローイングアカデミー</t>
  </si>
  <si>
    <t>トウキョウローイングアカデミー</t>
  </si>
  <si>
    <t>漫漕会</t>
  </si>
  <si>
    <t>マンソウカイ</t>
  </si>
  <si>
    <t>葛飾区ボート連盟</t>
  </si>
  <si>
    <t>カツシカクボートレンメイ</t>
  </si>
  <si>
    <t>杏林大学</t>
  </si>
  <si>
    <t>キョウリンダイガク</t>
  </si>
  <si>
    <t>法政大学第二高等学校</t>
  </si>
  <si>
    <t>ホウセイダイガクダイニコウトウガッコウ</t>
  </si>
  <si>
    <t>横浜商業高校</t>
  </si>
  <si>
    <t>ヨコハマショウギョウコウコウ</t>
  </si>
  <si>
    <t>山梨大学漕艇部</t>
  </si>
  <si>
    <t>ヤマナシダイガクソウテイブ</t>
  </si>
  <si>
    <t>岡谷南高校</t>
  </si>
  <si>
    <t>オカヤミナミコウコウ</t>
  </si>
  <si>
    <t>太陽工業</t>
  </si>
  <si>
    <t>タイヨウコウギョウ</t>
  </si>
  <si>
    <t>富山国際大学</t>
  </si>
  <si>
    <t>トヤマコクサイダイガク</t>
  </si>
  <si>
    <t>CREW-JINZU</t>
  </si>
  <si>
    <t>ＣＲＥＷ－ＪＩＮＺＵ</t>
  </si>
  <si>
    <t>北陸電気工業</t>
  </si>
  <si>
    <t>ホクリクデンキコウギョウ</t>
  </si>
  <si>
    <t>金沢大学</t>
  </si>
  <si>
    <t>カナザワダイガク</t>
  </si>
  <si>
    <t>小松RC</t>
  </si>
  <si>
    <t>コマツＲＣ</t>
  </si>
  <si>
    <t>名古屋大学</t>
  </si>
  <si>
    <t>ナゴヤダイガク</t>
  </si>
  <si>
    <t>名古屋工業大学</t>
  </si>
  <si>
    <t>ナゴヤコウギョウダイガク</t>
  </si>
  <si>
    <t>南山大学</t>
  </si>
  <si>
    <t>ナンザンダイガク</t>
  </si>
  <si>
    <t>中部電力</t>
  </si>
  <si>
    <t>チュウブデンリョク</t>
  </si>
  <si>
    <t>トヨタ紡織</t>
  </si>
  <si>
    <t>トヨタボウショク</t>
  </si>
  <si>
    <t>京都大学</t>
  </si>
  <si>
    <t>キョウトダイガク</t>
  </si>
  <si>
    <t>京都大学医学部</t>
  </si>
  <si>
    <t>キョウトダイガクイガクブ</t>
  </si>
  <si>
    <t>同志社大学</t>
  </si>
  <si>
    <t>ドウシシャダイガク</t>
  </si>
  <si>
    <t>プリントパック</t>
  </si>
  <si>
    <t>大阪大学</t>
  </si>
  <si>
    <t>オオサカダイガク</t>
  </si>
  <si>
    <t>関西大学</t>
  </si>
  <si>
    <t>カンサイダイガク</t>
  </si>
  <si>
    <t>高石高校</t>
  </si>
  <si>
    <t>タカイシコウコウ</t>
  </si>
  <si>
    <t>セタソウテイクラブオオサカ</t>
  </si>
  <si>
    <t>岡山大学</t>
  </si>
  <si>
    <t>オカヤマダイガク</t>
  </si>
  <si>
    <t>関西学院大学</t>
  </si>
  <si>
    <t>カンセイガクインダイガク</t>
  </si>
  <si>
    <t>山形大学</t>
  </si>
  <si>
    <t>ヤマガタダイガク</t>
  </si>
  <si>
    <t>品川リフラクトリーズ</t>
  </si>
  <si>
    <t>シナガワリフラクトリーズ</t>
  </si>
  <si>
    <t>山口大学</t>
  </si>
  <si>
    <t>ヤマグチダイガク</t>
  </si>
  <si>
    <t>今治造船</t>
  </si>
  <si>
    <t>イマバリゾウセン</t>
  </si>
  <si>
    <t>東筑高校</t>
  </si>
  <si>
    <t>トウチクコウコウ</t>
  </si>
  <si>
    <t>佐賀県ボート協会</t>
  </si>
  <si>
    <t>サガケンボートキョウカイ</t>
  </si>
  <si>
    <t>唐津西高等学校</t>
  </si>
  <si>
    <t>カラツニシコウトウガッコウ</t>
  </si>
  <si>
    <t>長崎大学医学部</t>
  </si>
  <si>
    <t>ナガサキダイガクイガクブ</t>
  </si>
  <si>
    <t>鹿児島大学</t>
  </si>
  <si>
    <t>カゴシマダイガク</t>
  </si>
  <si>
    <t>青山学院大学</t>
  </si>
  <si>
    <t>アオヤマガクインダイガク</t>
  </si>
  <si>
    <t>東レ滋賀</t>
  </si>
  <si>
    <t>トウレシガ</t>
  </si>
  <si>
    <t>トヨタ自動車</t>
  </si>
  <si>
    <t>トヨタジドウシャ</t>
  </si>
  <si>
    <t>広島大学</t>
  </si>
  <si>
    <t>ヒロシマダイガク</t>
  </si>
  <si>
    <t>本荘南中学校</t>
  </si>
  <si>
    <t>ホンジョウミナミチュウガッコウ</t>
  </si>
  <si>
    <t>小見川高校</t>
  </si>
  <si>
    <t>オミガワコウコウ</t>
  </si>
  <si>
    <t>ZRC関東</t>
  </si>
  <si>
    <t>ＺＲＣカントウ</t>
  </si>
  <si>
    <t>鶴見川マスターズRC</t>
  </si>
  <si>
    <t>ツルミガワマスターズＲＣ</t>
  </si>
  <si>
    <t>江戸ボ＆隅ローMix</t>
  </si>
  <si>
    <t>エドボ＆スミローＭｉｘ</t>
  </si>
  <si>
    <t>駿河・伊豆RC</t>
  </si>
  <si>
    <t>スルガ・イズＲＣ</t>
  </si>
  <si>
    <t>こまち</t>
  </si>
  <si>
    <t>コマチ</t>
  </si>
  <si>
    <t>津久井高校</t>
  </si>
  <si>
    <t>ツクイコウコウ</t>
  </si>
  <si>
    <t>早大理工碧水会</t>
  </si>
  <si>
    <t>ソウダイリコウヘキスイカイ</t>
  </si>
  <si>
    <t>RAKO華乃井ホテル</t>
  </si>
  <si>
    <t>ＲＡＫＯハナノイホテル</t>
  </si>
  <si>
    <t>団塊号蒼天</t>
  </si>
  <si>
    <t>ダンカイゴウソウテン</t>
  </si>
  <si>
    <t>紫電改・矢切連合</t>
  </si>
  <si>
    <t>シデンカイ・ヤギリレンゴウ</t>
  </si>
  <si>
    <t>淡青会マスターズ</t>
  </si>
  <si>
    <t>タンセイカイマスターズ</t>
  </si>
  <si>
    <t>団塊号矢切</t>
  </si>
  <si>
    <t>ダンカイゴウヤギリ</t>
  </si>
  <si>
    <t>団塊号宮ケ瀬</t>
  </si>
  <si>
    <t>ダンカイゴウミヤガセ</t>
  </si>
  <si>
    <t>開成高校・中学</t>
  </si>
  <si>
    <t>カイセイコウコウ・チュウガク</t>
  </si>
  <si>
    <t>ＰＲＩＭＲＯＳＥ</t>
  </si>
  <si>
    <t>プリムローズ</t>
  </si>
  <si>
    <t>ペンタ WILD SPEED</t>
  </si>
  <si>
    <t>ペンタ　WILD SPEED</t>
  </si>
  <si>
    <t>ペンタ GENERATIONS</t>
  </si>
  <si>
    <t>とと母ちゃん</t>
  </si>
  <si>
    <t>トトマアチャン</t>
  </si>
  <si>
    <t>ととまめチャレンジャー</t>
  </si>
  <si>
    <t>トトマメチャレンジャー</t>
  </si>
  <si>
    <t>中大・早大理工漕艇部</t>
  </si>
  <si>
    <t>チュウダイ・ソウダイリコウソウテイブ</t>
  </si>
  <si>
    <t>多摩川クラブ（女子）</t>
  </si>
  <si>
    <t>タマガワクラブ（ジョシ）</t>
  </si>
  <si>
    <t>プラチナジュニア</t>
  </si>
  <si>
    <t>学習院・成蹊連合</t>
  </si>
  <si>
    <t>ガクシュウイン・セイケイレンゴウ</t>
  </si>
  <si>
    <t>中大理工ＯＢ</t>
  </si>
  <si>
    <t>チュウダイリコウＯＢ</t>
  </si>
  <si>
    <t>ＣＰＲＣ</t>
  </si>
  <si>
    <t>ちばるたん</t>
  </si>
  <si>
    <t>チバルタン</t>
  </si>
  <si>
    <t>Suwako RC</t>
  </si>
  <si>
    <t>Ｓｕｗａｋｏ　ＲＣ</t>
  </si>
  <si>
    <t>桜宮高校</t>
  </si>
  <si>
    <t>サクラノミヤコウコウ</t>
  </si>
  <si>
    <t>神戸大学</t>
  </si>
  <si>
    <t>コウベダイガク</t>
  </si>
  <si>
    <t>団塊号青龍</t>
  </si>
  <si>
    <t>ダンセイゴウセイリュウ</t>
  </si>
  <si>
    <t>ＪＢＣ選抜</t>
  </si>
  <si>
    <t>ＪＢＣセンバツ</t>
  </si>
  <si>
    <t>団塊号春秋</t>
  </si>
  <si>
    <t>ダンカイゴウシュンジュウ</t>
  </si>
  <si>
    <t>団塊号朱雀</t>
  </si>
  <si>
    <t>ダンカイゴウスザク</t>
  </si>
  <si>
    <t>団塊号紫電改</t>
  </si>
  <si>
    <t>ダンカイゴウシデンカイ</t>
  </si>
  <si>
    <t>佐鳴・団塊連合</t>
  </si>
  <si>
    <t>サナル・ダンカイレンゴウ</t>
  </si>
  <si>
    <t>団塊号ミドル</t>
  </si>
  <si>
    <t>ダンカイゴウミドル</t>
  </si>
  <si>
    <t>団塊号志高</t>
  </si>
  <si>
    <t>ダンカイゴウシコウ</t>
  </si>
  <si>
    <t>隅田川RCジュニア</t>
  </si>
  <si>
    <t>スミダガワＲＣジュニア</t>
  </si>
  <si>
    <t>名古屋・君津連合</t>
  </si>
  <si>
    <t>PENTA RC</t>
  </si>
  <si>
    <t>東京RA＆ワセダクラブ</t>
  </si>
  <si>
    <t>トウキョウＲＡ＆ワセダクラブ</t>
  </si>
  <si>
    <t>近畿大学</t>
  </si>
  <si>
    <t>キンキダイガク</t>
  </si>
  <si>
    <t>東京選抜</t>
  </si>
  <si>
    <t>トウキョウセンバツ</t>
  </si>
  <si>
    <t>略称</t>
  </si>
  <si>
    <t>W1X</t>
  </si>
  <si>
    <t>M1X</t>
  </si>
  <si>
    <t>男子シングルスカル１部</t>
  </si>
  <si>
    <t>M1Xｉ</t>
  </si>
  <si>
    <t>男子シングルスカル２部</t>
  </si>
  <si>
    <t>M1Xｉi</t>
  </si>
  <si>
    <t>スカル選手権Ｗ１×</t>
  </si>
  <si>
    <t>スカルW1X</t>
  </si>
  <si>
    <t>スカル選手権Ｍ１×</t>
  </si>
  <si>
    <t>スカルM1X</t>
  </si>
  <si>
    <t>W2X</t>
  </si>
  <si>
    <t>M2X</t>
  </si>
  <si>
    <t>女子ペア</t>
  </si>
  <si>
    <t>W2-</t>
  </si>
  <si>
    <t>男子ペア</t>
  </si>
  <si>
    <t>M2-</t>
  </si>
  <si>
    <t>W2+</t>
  </si>
  <si>
    <t>M2+</t>
  </si>
  <si>
    <t>W4+</t>
  </si>
  <si>
    <t>M4+</t>
  </si>
  <si>
    <t>女子フォア</t>
  </si>
  <si>
    <t>W4-</t>
  </si>
  <si>
    <t>男子フォア</t>
  </si>
  <si>
    <t>M4-</t>
  </si>
  <si>
    <t>W4X+</t>
  </si>
  <si>
    <t>M4X+</t>
  </si>
  <si>
    <t>女子クォドルプル</t>
  </si>
  <si>
    <t>W4X</t>
  </si>
  <si>
    <t>男子クォドルプル</t>
  </si>
  <si>
    <t>M4X</t>
  </si>
  <si>
    <t>X4X+</t>
  </si>
  <si>
    <t>W8+</t>
  </si>
  <si>
    <t>M8+</t>
  </si>
  <si>
    <t>谷古盾M8+</t>
  </si>
  <si>
    <t>谷古盾W8+</t>
  </si>
  <si>
    <t>混合エイト</t>
  </si>
  <si>
    <t>X8+</t>
  </si>
  <si>
    <t>WKF</t>
  </si>
  <si>
    <t>XKF</t>
  </si>
  <si>
    <t>マスターズ男子エイト</t>
  </si>
  <si>
    <t>マスターズM8+</t>
  </si>
  <si>
    <t>マスターズ女子エイト</t>
  </si>
  <si>
    <t>マスターズW8+</t>
  </si>
  <si>
    <t>小学生ナックルフォア</t>
  </si>
  <si>
    <t>小学ＫＦ</t>
  </si>
  <si>
    <t>中学女子シングルスカル</t>
  </si>
  <si>
    <t>中学W1X</t>
  </si>
  <si>
    <t>中学男子シングルスカル</t>
  </si>
  <si>
    <t>中学M1X</t>
  </si>
  <si>
    <t>中学女子ダブルスカル</t>
  </si>
  <si>
    <t>中学W2X</t>
  </si>
  <si>
    <t>中学男子ダブルスカル</t>
  </si>
  <si>
    <t>中学M2X</t>
  </si>
  <si>
    <t>中学W4X+</t>
  </si>
  <si>
    <t>中学男子舵手つきクォドルプル</t>
  </si>
  <si>
    <t>中学M4X+</t>
  </si>
  <si>
    <t>高校W1X</t>
  </si>
  <si>
    <t>高校M1X</t>
  </si>
  <si>
    <t>高校W2X</t>
  </si>
  <si>
    <t>高校M2X</t>
  </si>
  <si>
    <t>高校W4X+</t>
  </si>
  <si>
    <t>成年女子シングルスカル</t>
  </si>
  <si>
    <t>成年W1X</t>
  </si>
  <si>
    <t>成年男子シングルスカル</t>
  </si>
  <si>
    <t>成年M1X</t>
  </si>
  <si>
    <t>成年女子ダブルスカル</t>
  </si>
  <si>
    <t>成年W2X</t>
  </si>
  <si>
    <t>成年男子ダブルスカル</t>
  </si>
  <si>
    <t>成年M2X</t>
  </si>
  <si>
    <t>成年M4+</t>
  </si>
  <si>
    <t>一般M4X+</t>
  </si>
  <si>
    <t>成年W4X+</t>
  </si>
  <si>
    <t>少年女子シングルスカル</t>
  </si>
  <si>
    <t>少年W1X</t>
  </si>
  <si>
    <t>少年男子シングルスカル</t>
  </si>
  <si>
    <t>少年M1X</t>
  </si>
  <si>
    <t>少年女子ダブルスカル</t>
  </si>
  <si>
    <t>少年W2X</t>
  </si>
  <si>
    <t>少年男子ダブルスカル</t>
  </si>
  <si>
    <t>少年M2X</t>
  </si>
  <si>
    <t>少年女子舵手つきクォドルプル</t>
  </si>
  <si>
    <t>少年W4X+</t>
  </si>
  <si>
    <t>少年男子舵手つきクォドルプル</t>
  </si>
  <si>
    <t>少年M4X+</t>
  </si>
  <si>
    <t>スプリントM4+</t>
  </si>
  <si>
    <t>スプリント男子ダブルスカル</t>
  </si>
  <si>
    <t>スプリントM2X</t>
  </si>
  <si>
    <t>スプリント女子ダブルスカル</t>
  </si>
  <si>
    <t>スプリントW2X</t>
  </si>
  <si>
    <t>500m男女シングルスカル</t>
  </si>
  <si>
    <t>500m_1X</t>
  </si>
  <si>
    <t>500ｍ男女ダブルスカル</t>
  </si>
  <si>
    <t>500m_2X</t>
  </si>
  <si>
    <t>団体コード</t>
    <phoneticPr fontId="1"/>
  </si>
  <si>
    <t>種目</t>
    <rPh sb="0" eb="2">
      <t>シュモク</t>
    </rPh>
    <phoneticPr fontId="1"/>
  </si>
  <si>
    <t>一般・高校</t>
    <rPh sb="0" eb="2">
      <t>イッパン</t>
    </rPh>
    <rPh sb="3" eb="5">
      <t>コウコウ</t>
    </rPh>
    <phoneticPr fontId="1"/>
  </si>
  <si>
    <t>男女種別</t>
    <rPh sb="0" eb="4">
      <t>ダンジョシュベツ</t>
    </rPh>
    <phoneticPr fontId="1"/>
  </si>
  <si>
    <t>※高校種目のみ高校を選択</t>
    <rPh sb="1" eb="3">
      <t>コウコウ</t>
    </rPh>
    <rPh sb="3" eb="5">
      <t>シュモク</t>
    </rPh>
    <rPh sb="7" eb="9">
      <t>コウコウ</t>
    </rPh>
    <rPh sb="10" eb="12">
      <t>センタク</t>
    </rPh>
    <phoneticPr fontId="1"/>
  </si>
  <si>
    <t>女子舵手つきペア</t>
  </si>
  <si>
    <t>男子舵手つきペア</t>
  </si>
  <si>
    <t>女子舵手つきフォア</t>
  </si>
  <si>
    <t>男子舵手つきフォア</t>
  </si>
  <si>
    <t>女子舵手つきクォドルプル</t>
  </si>
  <si>
    <t>男子舵手つきクォドルプル</t>
  </si>
  <si>
    <t>混合舵手つきクォドルプル</t>
  </si>
  <si>
    <t>高校女子舵手つきクォドルプル</t>
  </si>
  <si>
    <t>高校男子舵手つきクォドルプル</t>
  </si>
  <si>
    <t>成年男子舵手つきフォア</t>
  </si>
  <si>
    <t>一般男子舵手つきクォドルプル</t>
  </si>
  <si>
    <t>成年女子舵手つきクォドルプル</t>
  </si>
  <si>
    <t>高校M4X+</t>
    <phoneticPr fontId="1"/>
  </si>
  <si>
    <t>スプリント男子舵手つきフォア</t>
    <phoneticPr fontId="1"/>
  </si>
  <si>
    <t>中学女子舵手つきクォドルプル</t>
    <phoneticPr fontId="1"/>
  </si>
  <si>
    <t>男子クォドルプル</t>
    <phoneticPr fontId="1"/>
  </si>
  <si>
    <t>男子舵手付きフォア</t>
  </si>
  <si>
    <t>Ｍ４－</t>
    <phoneticPr fontId="1"/>
  </si>
  <si>
    <t>男子フォア</t>
    <phoneticPr fontId="1"/>
  </si>
  <si>
    <t>Ｍ２－</t>
    <phoneticPr fontId="1"/>
  </si>
  <si>
    <t>男子ペア</t>
    <phoneticPr fontId="1"/>
  </si>
  <si>
    <t>Ｗ８＋</t>
    <phoneticPr fontId="1"/>
  </si>
  <si>
    <t>Ｗ４＋</t>
    <phoneticPr fontId="1"/>
  </si>
  <si>
    <t>女子舵手付きフォア</t>
    <rPh sb="4" eb="5">
      <t>ツ</t>
    </rPh>
    <phoneticPr fontId="1"/>
  </si>
  <si>
    <t>女子舵手無しクォドルプル</t>
  </si>
  <si>
    <t>W２－</t>
    <phoneticPr fontId="1"/>
  </si>
  <si>
    <t>女子ペア</t>
    <rPh sb="0" eb="2">
      <t>ジョシ</t>
    </rPh>
    <phoneticPr fontId="1"/>
  </si>
  <si>
    <t>第72回東日本選手権　出漕申込書</t>
    <rPh sb="4" eb="7">
      <t>ヒガシニホン</t>
    </rPh>
    <rPh sb="7" eb="10">
      <t>センシュケン</t>
    </rPh>
    <phoneticPr fontId="1"/>
  </si>
  <si>
    <t>※男子・女子を選択</t>
    <rPh sb="1" eb="3">
      <t>ダンシ</t>
    </rPh>
    <rPh sb="4" eb="6">
      <t>ジョシ</t>
    </rPh>
    <rPh sb="7" eb="9">
      <t>センタク</t>
    </rPh>
    <phoneticPr fontId="1"/>
  </si>
  <si>
    <t>※種目を選択（M4-は男子のみ）</t>
    <rPh sb="1" eb="3">
      <t>シュモク</t>
    </rPh>
    <rPh sb="4" eb="6">
      <t>センタク</t>
    </rPh>
    <rPh sb="11" eb="13">
      <t>ダンシ</t>
    </rPh>
    <phoneticPr fontId="1"/>
  </si>
  <si>
    <t>第72回東日本選手権　クルー名簿</t>
    <rPh sb="4" eb="7">
      <t>ヒガシニホン</t>
    </rPh>
    <rPh sb="7" eb="10">
      <t>センシュケン</t>
    </rPh>
    <rPh sb="14" eb="16">
      <t>メイボ</t>
    </rPh>
    <phoneticPr fontId="1"/>
  </si>
  <si>
    <t>※協会使用</t>
    <rPh sb="1" eb="3">
      <t>キョウカイ</t>
    </rPh>
    <rPh sb="3" eb="5">
      <t>シヨウ</t>
    </rPh>
    <phoneticPr fontId="1"/>
  </si>
  <si>
    <t>道新ローイングクラブ</t>
  </si>
  <si>
    <t>ドウシンローイングクラブ</t>
  </si>
  <si>
    <t>新貞山ローイングクラブ</t>
  </si>
  <si>
    <t>アタラシサダヤマローイングクラブ</t>
  </si>
  <si>
    <t>自治RC</t>
  </si>
  <si>
    <t>ジチＲＣ</t>
  </si>
  <si>
    <t>わたらせローイングクラブ</t>
  </si>
  <si>
    <t>ワタラセローイングクラブ</t>
  </si>
  <si>
    <t>ぐんまちゃん</t>
  </si>
  <si>
    <t>グンマチャン</t>
  </si>
  <si>
    <t>戸田レインボウ</t>
  </si>
  <si>
    <t>東京科学大学医歯学系</t>
  </si>
  <si>
    <t>トウキョウカガクダイガクイシガクケイ</t>
  </si>
  <si>
    <t>東京科学大学理工学系</t>
  </si>
  <si>
    <t>トウキョウカガクダイガクリコウガクケイ</t>
  </si>
  <si>
    <t>トウキョウダイガク</t>
  </si>
  <si>
    <t>蔵前工科高等学校</t>
  </si>
  <si>
    <t>クラマエコウカコウトウガッコウ</t>
  </si>
  <si>
    <t>明治安田</t>
  </si>
  <si>
    <t>メイジヤスダ</t>
  </si>
  <si>
    <t>不可能の反対は挑戦</t>
  </si>
  <si>
    <t>フカノウノハンタイハチョウセン</t>
  </si>
  <si>
    <t>小松川高校OB</t>
  </si>
  <si>
    <t>コマツガワコウコウOB</t>
  </si>
  <si>
    <t>PR3パラローイング</t>
  </si>
  <si>
    <t>ＰＲ３パラローイング</t>
  </si>
  <si>
    <t>北里大学医学部</t>
  </si>
  <si>
    <t>キタザトダイガクイガクブイガクブ</t>
  </si>
  <si>
    <t>横浜市ローイング協会</t>
  </si>
  <si>
    <t>ヨコハマシローイングキョウカイ</t>
  </si>
  <si>
    <t>でん助・でん子</t>
  </si>
  <si>
    <t>デンスケ・デンコ</t>
  </si>
  <si>
    <t>横浜ジュニアローイングスクール</t>
  </si>
  <si>
    <t>ヨコハマジュニアローイングスクール</t>
  </si>
  <si>
    <t>陽進堂ホールディングス</t>
  </si>
  <si>
    <t>ヨウシンドウホールディングス</t>
  </si>
  <si>
    <t>デンソーオルカリス</t>
  </si>
  <si>
    <t>ぎふジュニア</t>
  </si>
  <si>
    <t>ギフジュニア</t>
  </si>
  <si>
    <t>滋賀大学</t>
  </si>
  <si>
    <t>シガダイガク</t>
  </si>
  <si>
    <t>大阪選抜</t>
  </si>
  <si>
    <t>オオサカセンバツ</t>
  </si>
  <si>
    <t>大阪公立大学</t>
  </si>
  <si>
    <t>オオサカコウリツダイガク</t>
  </si>
  <si>
    <t>瀬田漕艇倶楽部大阪</t>
  </si>
  <si>
    <t>愛媛大学</t>
  </si>
  <si>
    <t>エヒメダイガク</t>
  </si>
  <si>
    <t>今治工業高校</t>
  </si>
  <si>
    <t>イマバリコウギョウコウコウ</t>
  </si>
  <si>
    <t>佐賀大学医学部</t>
  </si>
  <si>
    <t>サガダイガクイガクブ</t>
  </si>
  <si>
    <t>大村高校</t>
  </si>
  <si>
    <t>オオムラコウコウ</t>
  </si>
  <si>
    <t>長崎明誠高校</t>
  </si>
  <si>
    <t>ナガサキメイセイコウコウ</t>
  </si>
  <si>
    <t>チョープロローイングクラブ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</si>
</sst>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indexed="8"/>
      <name val="Yu Gothic UI"/>
      <family val="3"/>
      <charset val="128"/>
    </font>
    <font>
      <sz val="11"/>
      <color theme="1"/>
      <name val="Yu Gothic UI"/>
      <family val="3"/>
      <charset val="128"/>
    </font>
    <font>
      <sz val="11"/>
      <color theme="1"/>
      <name val="HGPｺﾞｼｯｸM"/>
      <family val="3"/>
      <charset val="128"/>
    </font>
  </fonts>
  <fills count="4">
    <fill>
      <patternFill patternType="none"/>
    </fill>
    <fill>
      <patternFill patternType="gray125"/>
    </fill>
    <fill>
      <patternFill patternType="solid">
        <fgColor indexed="22"/>
        <bgColor indexed="0"/>
      </patternFill>
    </fill>
    <fill>
      <patternFill patternType="solid">
        <fgColor theme="0" tint="-4.9989318521683403E-2"/>
        <bgColor indexed="64"/>
      </patternFill>
    </fill>
  </fills>
  <borders count="2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alignment vertical="center"/>
    </xf>
    <xf numFmtId="0" fontId="5" fillId="0" borderId="0"/>
    <xf numFmtId="0" fontId="4" fillId="0" borderId="0">
      <alignment vertical="center"/>
    </xf>
  </cellStyleXfs>
  <cellXfs count="48">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3" xfId="0" applyNumberFormat="1"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0" fontId="4" fillId="0" borderId="2" xfId="0" applyFont="1" applyBorder="1" applyAlignment="1">
      <alignment horizontal="center" vertical="center"/>
    </xf>
    <xf numFmtId="0" fontId="4" fillId="0" borderId="2" xfId="0" applyFont="1" applyBorder="1" applyAlignment="1">
      <alignment horizontal="left" vertical="center"/>
    </xf>
    <xf numFmtId="176" fontId="0" fillId="0" borderId="0" xfId="0" applyNumberFormat="1">
      <alignment vertical="center"/>
    </xf>
    <xf numFmtId="0" fontId="6" fillId="2" borderId="18" xfId="1" applyFont="1" applyFill="1" applyBorder="1" applyAlignment="1">
      <alignment horizontal="center"/>
    </xf>
    <xf numFmtId="0" fontId="7" fillId="0" borderId="0" xfId="0" applyFont="1">
      <alignment vertical="center"/>
    </xf>
    <xf numFmtId="0" fontId="6" fillId="0" borderId="19" xfId="1" applyFont="1" applyBorder="1" applyAlignment="1">
      <alignment wrapText="1"/>
    </xf>
    <xf numFmtId="0" fontId="6" fillId="0" borderId="19" xfId="1" applyFont="1" applyBorder="1" applyAlignment="1">
      <alignment horizontal="right" wrapText="1"/>
    </xf>
    <xf numFmtId="0" fontId="8" fillId="3" borderId="2" xfId="2" applyFont="1" applyFill="1" applyBorder="1" applyAlignment="1">
      <alignment horizontal="center" vertical="center"/>
    </xf>
    <xf numFmtId="0" fontId="8" fillId="0" borderId="0" xfId="2" applyFont="1">
      <alignment vertical="center"/>
    </xf>
    <xf numFmtId="0" fontId="8" fillId="0" borderId="2" xfId="2" applyFont="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cellXfs>
  <cellStyles count="3">
    <cellStyle name="標準" xfId="0" builtinId="0"/>
    <cellStyle name="標準 2" xfId="2" xr:uid="{863789BD-8B96-47B5-906E-FE6666DAAE5F}"/>
    <cellStyle name="標準_種目コード" xfId="1" xr:uid="{CDB2C196-4177-4D28-80A6-10FE13DD8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Yamazaki Kanako" id="{3A86723D-51C6-4529-8C5D-148753F2D451}" userId="927d46e176cb55fc"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4-27T03:27:41.26" personId="{3A86723D-51C6-4529-8C5D-148753F2D451}" id="{0D57E951-0C23-46C4-9F57-7F08276EEC0F}">
    <text>混成以外はJARA登録団体名とする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6E43-A748-43F9-8083-5D5BBB9DE50A}">
  <dimension ref="A1:G33"/>
  <sheetViews>
    <sheetView tabSelected="1" workbookViewId="0">
      <selection sqref="A1:G1"/>
    </sheetView>
  </sheetViews>
  <sheetFormatPr defaultRowHeight="18" x14ac:dyDescent="0.45"/>
  <cols>
    <col min="1" max="1" width="12.09765625" customWidth="1"/>
    <col min="2" max="2" width="28.8984375" customWidth="1"/>
    <col min="3" max="3" width="11.19921875" customWidth="1"/>
    <col min="4" max="4" width="3.19921875" customWidth="1"/>
    <col min="5" max="5" width="7.19921875" customWidth="1"/>
    <col min="6" max="6" width="12.19921875" customWidth="1"/>
    <col min="7" max="7" width="3.296875" customWidth="1"/>
  </cols>
  <sheetData>
    <row r="1" spans="1:7" s="20" customFormat="1" ht="22.05" customHeight="1" x14ac:dyDescent="0.45">
      <c r="A1" s="37" t="s">
        <v>690</v>
      </c>
      <c r="B1" s="37"/>
      <c r="C1" s="37"/>
      <c r="D1" s="37"/>
      <c r="E1" s="37"/>
      <c r="F1" s="37"/>
      <c r="G1" s="37"/>
    </row>
    <row r="2" spans="1:7" ht="13.05" customHeight="1" x14ac:dyDescent="0.45"/>
    <row r="3" spans="1:7" ht="18" customHeight="1" x14ac:dyDescent="0.45">
      <c r="A3" s="1" t="s">
        <v>0</v>
      </c>
      <c r="B3" s="1"/>
    </row>
    <row r="4" spans="1:7" ht="18" customHeight="1" x14ac:dyDescent="0.45">
      <c r="A4" s="1" t="s">
        <v>1</v>
      </c>
      <c r="B4" s="1"/>
    </row>
    <row r="5" spans="1:7" ht="10.050000000000001" customHeight="1" x14ac:dyDescent="0.45"/>
    <row r="6" spans="1:7" ht="18" customHeight="1" x14ac:dyDescent="0.45">
      <c r="A6" s="2" t="s">
        <v>2</v>
      </c>
      <c r="B6" s="2" t="s">
        <v>3</v>
      </c>
      <c r="C6" s="35" t="s">
        <v>4</v>
      </c>
      <c r="D6" s="36"/>
      <c r="E6" s="2" t="s">
        <v>33</v>
      </c>
      <c r="F6" s="35" t="s">
        <v>5</v>
      </c>
      <c r="G6" s="36"/>
    </row>
    <row r="7" spans="1:7" ht="18" customHeight="1" x14ac:dyDescent="0.45">
      <c r="A7" s="1" t="s">
        <v>6</v>
      </c>
      <c r="B7" s="1" t="s">
        <v>7</v>
      </c>
      <c r="C7" s="6">
        <v>42000</v>
      </c>
      <c r="D7" s="7" t="s">
        <v>32</v>
      </c>
      <c r="E7" s="1"/>
      <c r="F7" s="3">
        <f>C7*E7</f>
        <v>0</v>
      </c>
      <c r="G7" s="4" t="s">
        <v>32</v>
      </c>
    </row>
    <row r="8" spans="1:7" ht="18" customHeight="1" x14ac:dyDescent="0.45">
      <c r="A8" s="1" t="s">
        <v>8</v>
      </c>
      <c r="B8" s="1" t="s">
        <v>679</v>
      </c>
      <c r="C8" s="6">
        <v>22000</v>
      </c>
      <c r="D8" s="7" t="s">
        <v>32</v>
      </c>
      <c r="E8" s="1"/>
      <c r="F8" s="3">
        <f t="shared" ref="F8:F19" si="0">C8*E8</f>
        <v>0</v>
      </c>
      <c r="G8" s="4" t="s">
        <v>32</v>
      </c>
    </row>
    <row r="9" spans="1:7" ht="18" customHeight="1" x14ac:dyDescent="0.45">
      <c r="A9" s="1" t="s">
        <v>680</v>
      </c>
      <c r="B9" s="1" t="s">
        <v>681</v>
      </c>
      <c r="C9" s="6">
        <v>20000</v>
      </c>
      <c r="D9" s="7" t="s">
        <v>32</v>
      </c>
      <c r="E9" s="1"/>
      <c r="F9" s="3">
        <f t="shared" si="0"/>
        <v>0</v>
      </c>
      <c r="G9" s="4" t="s">
        <v>32</v>
      </c>
    </row>
    <row r="10" spans="1:7" ht="18" customHeight="1" x14ac:dyDescent="0.45">
      <c r="A10" s="1" t="s">
        <v>9</v>
      </c>
      <c r="B10" s="1" t="s">
        <v>678</v>
      </c>
      <c r="C10" s="6">
        <v>20000</v>
      </c>
      <c r="D10" s="7" t="s">
        <v>32</v>
      </c>
      <c r="E10" s="1"/>
      <c r="F10" s="3">
        <f t="shared" si="0"/>
        <v>0</v>
      </c>
      <c r="G10" s="4" t="s">
        <v>32</v>
      </c>
    </row>
    <row r="11" spans="1:7" ht="18" customHeight="1" x14ac:dyDescent="0.45">
      <c r="A11" s="1" t="s">
        <v>682</v>
      </c>
      <c r="B11" s="1" t="s">
        <v>683</v>
      </c>
      <c r="C11" s="6">
        <v>12000</v>
      </c>
      <c r="D11" s="7" t="s">
        <v>32</v>
      </c>
      <c r="E11" s="1"/>
      <c r="F11" s="3">
        <f t="shared" si="0"/>
        <v>0</v>
      </c>
      <c r="G11" s="4" t="s">
        <v>32</v>
      </c>
    </row>
    <row r="12" spans="1:7" ht="18" customHeight="1" x14ac:dyDescent="0.45">
      <c r="A12" s="1" t="s">
        <v>10</v>
      </c>
      <c r="B12" s="1" t="s">
        <v>11</v>
      </c>
      <c r="C12" s="6">
        <v>12000</v>
      </c>
      <c r="D12" s="7" t="s">
        <v>32</v>
      </c>
      <c r="E12" s="1"/>
      <c r="F12" s="3">
        <f t="shared" si="0"/>
        <v>0</v>
      </c>
      <c r="G12" s="4" t="s">
        <v>32</v>
      </c>
    </row>
    <row r="13" spans="1:7" ht="18" customHeight="1" x14ac:dyDescent="0.45">
      <c r="A13" s="1" t="s">
        <v>12</v>
      </c>
      <c r="B13" s="1" t="s">
        <v>13</v>
      </c>
      <c r="C13" s="6">
        <v>6000</v>
      </c>
      <c r="D13" s="7" t="s">
        <v>32</v>
      </c>
      <c r="E13" s="1"/>
      <c r="F13" s="3">
        <f t="shared" si="0"/>
        <v>0</v>
      </c>
      <c r="G13" s="4" t="s">
        <v>32</v>
      </c>
    </row>
    <row r="14" spans="1:7" ht="18" customHeight="1" x14ac:dyDescent="0.45">
      <c r="A14" s="1" t="s">
        <v>684</v>
      </c>
      <c r="B14" s="1" t="s">
        <v>14</v>
      </c>
      <c r="C14" s="6">
        <v>42000</v>
      </c>
      <c r="D14" s="7" t="s">
        <v>32</v>
      </c>
      <c r="E14" s="1"/>
      <c r="F14" s="3">
        <f t="shared" si="0"/>
        <v>0</v>
      </c>
      <c r="G14" s="4" t="s">
        <v>32</v>
      </c>
    </row>
    <row r="15" spans="1:7" ht="18" customHeight="1" x14ac:dyDescent="0.45">
      <c r="A15" s="1" t="s">
        <v>685</v>
      </c>
      <c r="B15" s="1" t="s">
        <v>686</v>
      </c>
      <c r="C15" s="6">
        <v>22000</v>
      </c>
      <c r="D15" s="7" t="s">
        <v>32</v>
      </c>
      <c r="E15" s="1"/>
      <c r="F15" s="3">
        <f t="shared" si="0"/>
        <v>0</v>
      </c>
      <c r="G15" s="4" t="s">
        <v>32</v>
      </c>
    </row>
    <row r="16" spans="1:7" ht="18" customHeight="1" x14ac:dyDescent="0.45">
      <c r="A16" s="1" t="s">
        <v>15</v>
      </c>
      <c r="B16" s="1" t="s">
        <v>687</v>
      </c>
      <c r="C16" s="6">
        <v>20000</v>
      </c>
      <c r="D16" s="7" t="s">
        <v>32</v>
      </c>
      <c r="E16" s="1"/>
      <c r="F16" s="3">
        <f t="shared" si="0"/>
        <v>0</v>
      </c>
      <c r="G16" s="4" t="s">
        <v>32</v>
      </c>
    </row>
    <row r="17" spans="1:7" ht="18" customHeight="1" x14ac:dyDescent="0.45">
      <c r="A17" s="1" t="s">
        <v>688</v>
      </c>
      <c r="B17" s="1" t="s">
        <v>689</v>
      </c>
      <c r="C17" s="6">
        <v>12000</v>
      </c>
      <c r="D17" s="7" t="s">
        <v>32</v>
      </c>
      <c r="E17" s="1"/>
      <c r="F17" s="3">
        <f t="shared" si="0"/>
        <v>0</v>
      </c>
      <c r="G17" s="4" t="s">
        <v>32</v>
      </c>
    </row>
    <row r="18" spans="1:7" ht="18" customHeight="1" x14ac:dyDescent="0.45">
      <c r="A18" s="1" t="s">
        <v>16</v>
      </c>
      <c r="B18" s="1" t="s">
        <v>17</v>
      </c>
      <c r="C18" s="6">
        <v>12000</v>
      </c>
      <c r="D18" s="7" t="s">
        <v>32</v>
      </c>
      <c r="E18" s="1"/>
      <c r="F18" s="3">
        <f t="shared" si="0"/>
        <v>0</v>
      </c>
      <c r="G18" s="4" t="s">
        <v>32</v>
      </c>
    </row>
    <row r="19" spans="1:7" ht="18" customHeight="1" thickBot="1" x14ac:dyDescent="0.5">
      <c r="A19" s="1" t="s">
        <v>18</v>
      </c>
      <c r="B19" s="1" t="s">
        <v>19</v>
      </c>
      <c r="C19" s="6">
        <v>6000</v>
      </c>
      <c r="D19" s="7" t="s">
        <v>32</v>
      </c>
      <c r="E19" s="1"/>
      <c r="F19" s="3">
        <f t="shared" si="0"/>
        <v>0</v>
      </c>
      <c r="G19" s="4" t="s">
        <v>32</v>
      </c>
    </row>
    <row r="20" spans="1:7" ht="18" customHeight="1" thickBot="1" x14ac:dyDescent="0.5">
      <c r="A20" s="1" t="s">
        <v>28</v>
      </c>
      <c r="B20" s="1"/>
      <c r="C20" s="3"/>
      <c r="D20" s="4"/>
      <c r="E20" s="3"/>
      <c r="F20" s="9">
        <f>SUM(F7:F19)</f>
        <v>0</v>
      </c>
      <c r="G20" s="11" t="s">
        <v>32</v>
      </c>
    </row>
    <row r="21" spans="1:7" ht="18" customHeight="1" x14ac:dyDescent="0.45">
      <c r="A21" t="s">
        <v>29</v>
      </c>
    </row>
    <row r="22" spans="1:7" ht="18" customHeight="1" x14ac:dyDescent="0.45">
      <c r="A22" s="1" t="s">
        <v>34</v>
      </c>
      <c r="B22" s="1"/>
    </row>
    <row r="23" spans="1:7" ht="18" customHeight="1" x14ac:dyDescent="0.45">
      <c r="A23" s="1" t="s">
        <v>35</v>
      </c>
      <c r="B23" s="1"/>
    </row>
    <row r="24" spans="1:7" ht="18" customHeight="1" x14ac:dyDescent="0.45">
      <c r="A24" s="5" t="s">
        <v>36</v>
      </c>
      <c r="B24" s="5" t="s">
        <v>30</v>
      </c>
    </row>
    <row r="25" spans="1:7" ht="18" customHeight="1" x14ac:dyDescent="0.45">
      <c r="A25" s="18"/>
      <c r="B25" s="38"/>
      <c r="C25" s="38"/>
      <c r="D25" s="38"/>
      <c r="E25" s="38"/>
      <c r="F25" s="38"/>
      <c r="G25" s="38"/>
    </row>
    <row r="26" spans="1:7" ht="18" customHeight="1" x14ac:dyDescent="0.45">
      <c r="A26" s="22" t="s">
        <v>37</v>
      </c>
      <c r="B26" s="1"/>
    </row>
    <row r="27" spans="1:7" ht="18" customHeight="1" x14ac:dyDescent="0.45">
      <c r="A27" s="22" t="s">
        <v>38</v>
      </c>
      <c r="B27" s="1"/>
    </row>
    <row r="28" spans="1:7" ht="18" customHeight="1" x14ac:dyDescent="0.45">
      <c r="B28" t="s">
        <v>31</v>
      </c>
    </row>
    <row r="29" spans="1:7" ht="18" customHeight="1" x14ac:dyDescent="0.45">
      <c r="A29" s="39" t="s">
        <v>40</v>
      </c>
      <c r="B29" s="8"/>
      <c r="C29" s="12"/>
      <c r="D29" s="12"/>
      <c r="E29" s="12"/>
      <c r="F29" s="12"/>
      <c r="G29" s="10"/>
    </row>
    <row r="30" spans="1:7" ht="18" customHeight="1" x14ac:dyDescent="0.45">
      <c r="A30" s="40"/>
      <c r="B30" s="13"/>
      <c r="G30" s="14"/>
    </row>
    <row r="31" spans="1:7" ht="18" customHeight="1" x14ac:dyDescent="0.45">
      <c r="A31" s="41"/>
      <c r="B31" s="15"/>
      <c r="C31" s="16"/>
      <c r="D31" s="16"/>
      <c r="E31" s="16"/>
      <c r="F31" s="16"/>
      <c r="G31" s="17"/>
    </row>
    <row r="32" spans="1:7" ht="18" customHeight="1" x14ac:dyDescent="0.45">
      <c r="A32" s="21" t="s">
        <v>39</v>
      </c>
    </row>
    <row r="33" ht="18" customHeight="1" x14ac:dyDescent="0.45"/>
  </sheetData>
  <mergeCells count="5">
    <mergeCell ref="C6:D6"/>
    <mergeCell ref="F6:G6"/>
    <mergeCell ref="A1:G1"/>
    <mergeCell ref="B25:G25"/>
    <mergeCell ref="A29:A31"/>
  </mergeCells>
  <phoneticPr fontId="1"/>
  <pageMargins left="0.70866141732283472" right="0.70866141732283472" top="0.78740157480314965" bottom="0.39370078740157483" header="0.31496062992125984" footer="0.31496062992125984"/>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BF1F-E329-46A2-A8AF-B0BAE12CD0D9}">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B10" xr:uid="{93F46630-CC1E-439F-BD2C-83A65ADE13DC}">
      <formula1>"男子,女子,混合"</formula1>
    </dataValidation>
    <dataValidation type="list" allowBlank="1" showInputMessage="1" showErrorMessage="1" sqref="B7" xr:uid="{AEEA150F-A0E1-4C24-AB50-2E28495AFACA}">
      <formula1>"A,B,C,D,E"</formula1>
    </dataValidation>
    <dataValidation type="list" allowBlank="1" showInputMessage="1" showErrorMessage="1" sqref="D15:D23" xr:uid="{EDF54EFE-2EBD-49B2-A00F-3B477CD6E111}">
      <formula1>"M,W"</formula1>
    </dataValidation>
    <dataValidation type="list" allowBlank="1" showInputMessage="1" showErrorMessage="1" sqref="F3:G3" xr:uid="{B345845F-43A0-48E8-9D94-15264DD7F01F}">
      <formula1>"申込,変更"</formula1>
    </dataValidation>
    <dataValidation type="list" allowBlank="1" showInputMessage="1" showErrorMessage="1" sqref="B9:C9" xr:uid="{B50959C1-0345-4AA8-8BC5-171ABD3C46FB}">
      <formula1>"高校"</formula1>
    </dataValidation>
    <dataValidation type="list" allowBlank="1" showInputMessage="1" showErrorMessage="1" sqref="B11:C11" xr:uid="{7A2B50B0-F879-4D1B-BAA6-EEC803BFD03B}">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3E08-B460-4FA3-BB83-7A035A4D6399}">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2C8A7645-CDC5-432C-B518-828647DAA30E}">
      <formula1>"申込,変更"</formula1>
    </dataValidation>
    <dataValidation type="list" allowBlank="1" showInputMessage="1" showErrorMessage="1" sqref="D15:D23" xr:uid="{85CF4172-F099-4465-874D-CD7BE0279D05}">
      <formula1>"M,W"</formula1>
    </dataValidation>
    <dataValidation type="list" allowBlank="1" showInputMessage="1" showErrorMessage="1" sqref="B7" xr:uid="{D707607B-2508-41A2-AB89-F965E1B569AC}">
      <formula1>"A,B,C,D,E"</formula1>
    </dataValidation>
    <dataValidation type="list" allowBlank="1" showInputMessage="1" showErrorMessage="1" sqref="B10" xr:uid="{FFBB54C7-7539-4E8D-94F7-93C094ABB29C}">
      <formula1>"男子,女子,混合"</formula1>
    </dataValidation>
    <dataValidation type="list" allowBlank="1" showInputMessage="1" showErrorMessage="1" sqref="B9:C9" xr:uid="{200BDE17-7538-429B-8041-B22F8E73B7D4}">
      <formula1>"高校"</formula1>
    </dataValidation>
    <dataValidation type="list" allowBlank="1" showInputMessage="1" showErrorMessage="1" sqref="B11:C11" xr:uid="{98080329-1A06-44E1-881B-FEC1290A3465}">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S11"/>
  <sheetViews>
    <sheetView topLeftCell="D1" workbookViewId="0">
      <selection activeCell="O2" sqref="O2"/>
    </sheetView>
  </sheetViews>
  <sheetFormatPr defaultRowHeight="18" x14ac:dyDescent="0.45"/>
  <cols>
    <col min="1" max="1" width="11.296875" customWidth="1"/>
    <col min="2" max="2" width="10.09765625" bestFit="1" customWidth="1"/>
    <col min="3" max="3" width="19.296875" customWidth="1"/>
    <col min="4" max="4" width="11.796875" customWidth="1"/>
    <col min="5" max="5" width="18" customWidth="1"/>
    <col min="8" max="8" width="10" style="27" customWidth="1"/>
    <col min="9" max="9" width="10.3984375" style="27" customWidth="1"/>
    <col min="10" max="10" width="9.3984375" style="27" customWidth="1"/>
    <col min="11" max="11" width="9.69921875" style="27" customWidth="1"/>
    <col min="12" max="12" width="9.796875" style="27" customWidth="1"/>
    <col min="13" max="19" width="8.796875" style="27"/>
  </cols>
  <sheetData>
    <row r="1" spans="1:19" x14ac:dyDescent="0.45">
      <c r="A1" t="s">
        <v>660</v>
      </c>
      <c r="B1" t="s">
        <v>661</v>
      </c>
      <c r="C1" t="s">
        <v>659</v>
      </c>
      <c r="D1" t="s">
        <v>65</v>
      </c>
      <c r="E1" t="s">
        <v>66</v>
      </c>
      <c r="F1" t="s">
        <v>67</v>
      </c>
      <c r="G1" t="s">
        <v>68</v>
      </c>
      <c r="H1" s="27" t="s">
        <v>69</v>
      </c>
      <c r="I1" s="27" t="s">
        <v>70</v>
      </c>
      <c r="J1" s="27" t="s">
        <v>71</v>
      </c>
      <c r="K1" s="27" t="s">
        <v>72</v>
      </c>
      <c r="L1" s="27" t="s">
        <v>73</v>
      </c>
      <c r="M1" s="27" t="s">
        <v>74</v>
      </c>
      <c r="N1" s="27" t="s">
        <v>75</v>
      </c>
      <c r="O1" s="27" t="s">
        <v>76</v>
      </c>
      <c r="P1" s="27" t="s">
        <v>77</v>
      </c>
      <c r="Q1" s="27" t="s">
        <v>78</v>
      </c>
      <c r="R1" s="27" t="s">
        <v>79</v>
      </c>
      <c r="S1" s="27" t="s">
        <v>80</v>
      </c>
    </row>
    <row r="2" spans="1:19" x14ac:dyDescent="0.45">
      <c r="A2" t="e">
        <f>IF(クルー名簿①!#REF!="","",クルー名簿①!#REF!)</f>
        <v>#REF!</v>
      </c>
      <c r="B2">
        <f>クルー名簿①!$B$9</f>
        <v>0</v>
      </c>
      <c r="C2">
        <f>クルー名簿①!$B$10</f>
        <v>0</v>
      </c>
      <c r="D2" t="e">
        <f>VLOOKUP(E2,種目コード!$A$1:$C$63,2,FALSE)</f>
        <v>#REF!</v>
      </c>
      <c r="E2" t="e">
        <f>_xlfn.CONCAT(A2,B2,C2)</f>
        <v>#REF!</v>
      </c>
      <c r="F2">
        <f>クルー名簿①!$B$4</f>
        <v>0</v>
      </c>
      <c r="G2">
        <f>クルー名簿①!$B$5</f>
        <v>0</v>
      </c>
      <c r="H2" s="27">
        <f>クルー名簿①!$B$7</f>
        <v>0</v>
      </c>
      <c r="I2" s="27">
        <f>クルー名簿①!$B$12</f>
        <v>0</v>
      </c>
      <c r="J2" s="27">
        <f>クルー名簿①!$B$14</f>
        <v>0</v>
      </c>
      <c r="K2" s="27">
        <f>クルー名簿①!$C$14</f>
        <v>0</v>
      </c>
      <c r="L2" s="27">
        <f>クルー名簿①!$B$15</f>
        <v>0</v>
      </c>
      <c r="M2" s="27">
        <f>クルー名簿①!$B$16</f>
        <v>0</v>
      </c>
      <c r="N2" s="27">
        <f>クルー名簿①!$B$17</f>
        <v>0</v>
      </c>
      <c r="O2" s="27">
        <f>クルー名簿①!$B$18</f>
        <v>0</v>
      </c>
      <c r="P2" s="27">
        <f>クルー名簿①!$B$19</f>
        <v>0</v>
      </c>
      <c r="Q2" s="27">
        <f>クルー名簿①!$B$20</f>
        <v>0</v>
      </c>
      <c r="R2" s="27">
        <f>クルー名簿①!$B$21</f>
        <v>0</v>
      </c>
      <c r="S2" s="27">
        <f>クルー名簿①!$B$22</f>
        <v>0</v>
      </c>
    </row>
    <row r="3" spans="1:19" x14ac:dyDescent="0.45">
      <c r="A3" t="e">
        <f>IF(クルー名簿①!#REF!="","",クルー名簿①!#REF!)</f>
        <v>#REF!</v>
      </c>
      <c r="B3">
        <f>クルー名簿②!$B$10</f>
        <v>0</v>
      </c>
      <c r="C3">
        <f>クルー名簿②!$B$11</f>
        <v>0</v>
      </c>
      <c r="D3" t="e">
        <f>VLOOKUP(E3,種目コード!$A$1:$C$63,2,FALSE)</f>
        <v>#REF!</v>
      </c>
      <c r="E3" t="e">
        <f t="shared" ref="E3:E11" si="0">_xlfn.CONCAT(A3,B3,C3)</f>
        <v>#REF!</v>
      </c>
      <c r="F3">
        <f>クルー名簿②!$B$4</f>
        <v>0</v>
      </c>
      <c r="G3">
        <f>クルー名簿②!$B$5</f>
        <v>0</v>
      </c>
      <c r="H3" s="27">
        <f>クルー名簿②!$B$7</f>
        <v>0</v>
      </c>
      <c r="I3" s="27">
        <f>クルー名簿②!$B$13</f>
        <v>0</v>
      </c>
      <c r="J3" s="27">
        <f>クルー名簿②!$B$15</f>
        <v>0</v>
      </c>
      <c r="K3" s="27">
        <f>クルー名簿②!$C$15</f>
        <v>0</v>
      </c>
      <c r="L3" s="27">
        <f>クルー名簿②!$B$16</f>
        <v>0</v>
      </c>
      <c r="M3" s="27">
        <f>クルー名簿②!$B$17</f>
        <v>0</v>
      </c>
      <c r="N3" s="27">
        <f>クルー名簿②!$B$18</f>
        <v>0</v>
      </c>
      <c r="O3" s="27">
        <f>クルー名簿②!$B$19</f>
        <v>0</v>
      </c>
      <c r="P3" s="27">
        <f>クルー名簿②!$B$20</f>
        <v>0</v>
      </c>
      <c r="Q3" s="27">
        <f>クルー名簿②!$B$21</f>
        <v>0</v>
      </c>
      <c r="R3" s="27">
        <f>クルー名簿②!$B$22</f>
        <v>0</v>
      </c>
      <c r="S3" s="27">
        <f>クルー名簿②!$B$23</f>
        <v>0</v>
      </c>
    </row>
    <row r="4" spans="1:19" x14ac:dyDescent="0.45">
      <c r="A4" t="e">
        <f>IF(クルー名簿①!#REF!="","",クルー名簿①!#REF!)</f>
        <v>#REF!</v>
      </c>
      <c r="B4">
        <f>クルー名簿③!$B$10</f>
        <v>0</v>
      </c>
      <c r="C4">
        <f>クルー名簿③!$B$11</f>
        <v>0</v>
      </c>
      <c r="D4" t="e">
        <f>VLOOKUP(E4,種目コード!$A$1:$C$63,2,FALSE)</f>
        <v>#REF!</v>
      </c>
      <c r="E4" t="e">
        <f t="shared" si="0"/>
        <v>#REF!</v>
      </c>
      <c r="F4">
        <f>クルー名簿③!$B$4</f>
        <v>0</v>
      </c>
      <c r="G4">
        <f>クルー名簿③!$B$5</f>
        <v>0</v>
      </c>
      <c r="H4" s="27">
        <f>クルー名簿③!$B$7</f>
        <v>0</v>
      </c>
      <c r="I4" s="27">
        <f>クルー名簿③!$B$13</f>
        <v>0</v>
      </c>
      <c r="J4" s="27">
        <f>クルー名簿③!$B$15</f>
        <v>0</v>
      </c>
      <c r="K4" s="27">
        <f>クルー名簿③!$C$15</f>
        <v>0</v>
      </c>
      <c r="L4" s="27">
        <f>クルー名簿③!$B$16</f>
        <v>0</v>
      </c>
      <c r="M4" s="27">
        <f>クルー名簿③!$B$17</f>
        <v>0</v>
      </c>
      <c r="N4" s="27">
        <f>クルー名簿③!$B$18</f>
        <v>0</v>
      </c>
      <c r="O4" s="27">
        <f>クルー名簿③!$B$19</f>
        <v>0</v>
      </c>
      <c r="P4" s="27">
        <f>クルー名簿③!$B$20</f>
        <v>0</v>
      </c>
      <c r="Q4" s="27">
        <f>クルー名簿③!$B$21</f>
        <v>0</v>
      </c>
      <c r="R4" s="27">
        <f>クルー名簿③!$B$22</f>
        <v>0</v>
      </c>
      <c r="S4" s="27">
        <f>クルー名簿③!$B$23</f>
        <v>0</v>
      </c>
    </row>
    <row r="5" spans="1:19" x14ac:dyDescent="0.45">
      <c r="A5" t="e">
        <f>IF(クルー名簿①!#REF!="","",クルー名簿①!#REF!)</f>
        <v>#REF!</v>
      </c>
      <c r="B5">
        <f>クルー名簿④!$B$10</f>
        <v>0</v>
      </c>
      <c r="C5">
        <f>クルー名簿④!$B$11</f>
        <v>0</v>
      </c>
      <c r="D5" t="e">
        <f>VLOOKUP(E5,種目コード!$A$1:$C$63,2,FALSE)</f>
        <v>#REF!</v>
      </c>
      <c r="E5" t="e">
        <f t="shared" si="0"/>
        <v>#REF!</v>
      </c>
      <c r="F5">
        <f>クルー名簿④!$B$4</f>
        <v>0</v>
      </c>
      <c r="G5">
        <f>クルー名簿④!$B$5</f>
        <v>0</v>
      </c>
      <c r="H5" s="27">
        <f>クルー名簿④!$B$7</f>
        <v>0</v>
      </c>
      <c r="I5" s="27">
        <f>クルー名簿④!$B$13</f>
        <v>0</v>
      </c>
      <c r="J5" s="27">
        <f>クルー名簿④!$B$15</f>
        <v>0</v>
      </c>
      <c r="K5" s="27">
        <f>クルー名簿④!$C$15</f>
        <v>0</v>
      </c>
      <c r="L5" s="27">
        <f>クルー名簿④!$B$16</f>
        <v>0</v>
      </c>
      <c r="M5" s="27">
        <f>クルー名簿④!$B$17</f>
        <v>0</v>
      </c>
      <c r="N5" s="27">
        <f>クルー名簿④!$B$18</f>
        <v>0</v>
      </c>
      <c r="O5" s="27">
        <f>クルー名簿④!$B$19</f>
        <v>0</v>
      </c>
      <c r="P5" s="27">
        <f>クルー名簿④!$B$20</f>
        <v>0</v>
      </c>
      <c r="Q5" s="27">
        <f>クルー名簿④!$B$21</f>
        <v>0</v>
      </c>
      <c r="R5" s="27">
        <f>クルー名簿④!$B$22</f>
        <v>0</v>
      </c>
      <c r="S5" s="27">
        <f>クルー名簿④!$B$23</f>
        <v>0</v>
      </c>
    </row>
    <row r="6" spans="1:19" x14ac:dyDescent="0.45">
      <c r="A6" t="e">
        <f>IF(クルー名簿①!#REF!="","",クルー名簿①!#REF!)</f>
        <v>#REF!</v>
      </c>
      <c r="B6">
        <f>クルー名簿⑤!$B$10</f>
        <v>0</v>
      </c>
      <c r="C6">
        <f>クルー名簿⑤!$B$11</f>
        <v>0</v>
      </c>
      <c r="D6" t="e">
        <f>VLOOKUP(E6,種目コード!$A$1:$C$63,2,FALSE)</f>
        <v>#REF!</v>
      </c>
      <c r="E6" t="e">
        <f t="shared" si="0"/>
        <v>#REF!</v>
      </c>
      <c r="F6">
        <f>クルー名簿⑤!$B$4</f>
        <v>0</v>
      </c>
      <c r="G6">
        <f>クルー名簿⑤!$B$5</f>
        <v>0</v>
      </c>
      <c r="H6" s="27">
        <f>クルー名簿⑤!$B$7</f>
        <v>0</v>
      </c>
      <c r="I6" s="27">
        <f>クルー名簿⑤!$B$13</f>
        <v>0</v>
      </c>
      <c r="J6" s="27">
        <f>クルー名簿⑤!$B$15</f>
        <v>0</v>
      </c>
      <c r="K6" s="27">
        <f>クルー名簿⑤!$C$15</f>
        <v>0</v>
      </c>
      <c r="L6" s="27">
        <f>クルー名簿⑤!$B$16</f>
        <v>0</v>
      </c>
      <c r="M6" s="27">
        <f>クルー名簿⑤!$B$17</f>
        <v>0</v>
      </c>
      <c r="N6" s="27">
        <f>クルー名簿⑤!$B$18</f>
        <v>0</v>
      </c>
      <c r="O6" s="27">
        <f>クルー名簿⑤!$B$19</f>
        <v>0</v>
      </c>
      <c r="P6" s="27">
        <f>クルー名簿⑤!$B$20</f>
        <v>0</v>
      </c>
      <c r="Q6" s="27">
        <f>クルー名簿⑤!$B$21</f>
        <v>0</v>
      </c>
      <c r="R6" s="27">
        <f>クルー名簿⑤!$B$22</f>
        <v>0</v>
      </c>
      <c r="S6" s="27">
        <f>クルー名簿⑤!$B$23</f>
        <v>0</v>
      </c>
    </row>
    <row r="7" spans="1:19" x14ac:dyDescent="0.45">
      <c r="A7" t="e">
        <f>IF(クルー名簿①!#REF!="","",クルー名簿①!#REF!)</f>
        <v>#REF!</v>
      </c>
      <c r="B7">
        <f>クルー名簿⑥!$B$10</f>
        <v>0</v>
      </c>
      <c r="C7">
        <f>クルー名簿⑥!$B$11</f>
        <v>0</v>
      </c>
      <c r="D7" t="e">
        <f>VLOOKUP(E7,種目コード!$A$1:$C$63,2,FALSE)</f>
        <v>#REF!</v>
      </c>
      <c r="E7" t="e">
        <f t="shared" si="0"/>
        <v>#REF!</v>
      </c>
      <c r="F7">
        <f>クルー名簿⑥!$B$4</f>
        <v>0</v>
      </c>
      <c r="G7">
        <f>クルー名簿⑥!$B$5</f>
        <v>0</v>
      </c>
      <c r="H7" s="27">
        <f>クルー名簿⑥!$B$7</f>
        <v>0</v>
      </c>
      <c r="I7" s="27">
        <f>クルー名簿⑥!$B$13</f>
        <v>0</v>
      </c>
      <c r="J7" s="27">
        <f>クルー名簿⑥!$B$15</f>
        <v>0</v>
      </c>
      <c r="K7" s="27">
        <f>クルー名簿⑥!$C$15</f>
        <v>0</v>
      </c>
      <c r="L7" s="27">
        <f>クルー名簿⑥!$B$16</f>
        <v>0</v>
      </c>
      <c r="M7" s="27">
        <f>クルー名簿⑥!$B$17</f>
        <v>0</v>
      </c>
      <c r="N7" s="27">
        <f>クルー名簿⑥!$B$18</f>
        <v>0</v>
      </c>
      <c r="O7" s="27">
        <f>クルー名簿⑥!$B$19</f>
        <v>0</v>
      </c>
      <c r="P7" s="27">
        <f>クルー名簿⑥!$B$20</f>
        <v>0</v>
      </c>
      <c r="Q7" s="27">
        <f>クルー名簿⑥!$B$21</f>
        <v>0</v>
      </c>
      <c r="R7" s="27">
        <f>クルー名簿⑥!$B$22</f>
        <v>0</v>
      </c>
      <c r="S7" s="27">
        <f>クルー名簿⑥!$B$23</f>
        <v>0</v>
      </c>
    </row>
    <row r="8" spans="1:19" x14ac:dyDescent="0.45">
      <c r="A8" t="e">
        <f>IF(クルー名簿①!#REF!="","",クルー名簿①!#REF!)</f>
        <v>#REF!</v>
      </c>
      <c r="B8">
        <f>クルー名簿⑦!$B$10</f>
        <v>0</v>
      </c>
      <c r="C8">
        <f>クルー名簿⑦!$B$11</f>
        <v>0</v>
      </c>
      <c r="D8" t="e">
        <f>VLOOKUP(E8,種目コード!$A$1:$C$63,2,FALSE)</f>
        <v>#REF!</v>
      </c>
      <c r="E8" t="e">
        <f t="shared" si="0"/>
        <v>#REF!</v>
      </c>
      <c r="F8">
        <f>クルー名簿⑦!$B$4</f>
        <v>0</v>
      </c>
      <c r="G8">
        <f>クルー名簿⑦!$B$5</f>
        <v>0</v>
      </c>
      <c r="H8" s="27">
        <f>クルー名簿⑦!$B$7</f>
        <v>0</v>
      </c>
      <c r="I8" s="27">
        <f>クルー名簿⑦!$B$13</f>
        <v>0</v>
      </c>
      <c r="J8" s="27">
        <f>クルー名簿⑦!$B$15</f>
        <v>0</v>
      </c>
      <c r="K8" s="27">
        <f>クルー名簿⑦!$C$15</f>
        <v>0</v>
      </c>
      <c r="L8" s="27">
        <f>クルー名簿⑦!$B$16</f>
        <v>0</v>
      </c>
      <c r="M8" s="27">
        <f>クルー名簿⑦!$B$17</f>
        <v>0</v>
      </c>
      <c r="N8" s="27">
        <f>クルー名簿⑦!$B$18</f>
        <v>0</v>
      </c>
      <c r="O8" s="27">
        <f>クルー名簿⑦!$B$19</f>
        <v>0</v>
      </c>
      <c r="P8" s="27">
        <f>クルー名簿⑦!$B$20</f>
        <v>0</v>
      </c>
      <c r="Q8" s="27">
        <f>クルー名簿⑦!$B$21</f>
        <v>0</v>
      </c>
      <c r="R8" s="27">
        <f>クルー名簿⑦!$B$22</f>
        <v>0</v>
      </c>
      <c r="S8" s="27">
        <f>クルー名簿⑦!$B$23</f>
        <v>0</v>
      </c>
    </row>
    <row r="9" spans="1:19" x14ac:dyDescent="0.45">
      <c r="A9" t="e">
        <f>IF(クルー名簿①!#REF!="","",クルー名簿①!#REF!)</f>
        <v>#REF!</v>
      </c>
      <c r="B9">
        <f>クルー名簿⑧!$B$10</f>
        <v>0</v>
      </c>
      <c r="C9">
        <f>クルー名簿⑧!$B$11</f>
        <v>0</v>
      </c>
      <c r="D9" t="e">
        <f>VLOOKUP(E9,種目コード!$A$1:$C$63,2,FALSE)</f>
        <v>#REF!</v>
      </c>
      <c r="E9" t="e">
        <f t="shared" si="0"/>
        <v>#REF!</v>
      </c>
      <c r="F9">
        <f>クルー名簿⑧!$B$4</f>
        <v>0</v>
      </c>
      <c r="G9">
        <f>クルー名簿⑧!$B$5</f>
        <v>0</v>
      </c>
      <c r="H9" s="27">
        <f>クルー名簿⑧!$B$7</f>
        <v>0</v>
      </c>
      <c r="I9" s="27">
        <f>クルー名簿⑧!$B$13</f>
        <v>0</v>
      </c>
      <c r="J9" s="27">
        <f>クルー名簿⑧!$B$15</f>
        <v>0</v>
      </c>
      <c r="K9" s="27">
        <f>クルー名簿⑧!$C$15</f>
        <v>0</v>
      </c>
      <c r="L9" s="27">
        <f>クルー名簿⑧!$B$16</f>
        <v>0</v>
      </c>
      <c r="M9" s="27">
        <f>クルー名簿⑧!$B$17</f>
        <v>0</v>
      </c>
      <c r="N9" s="27">
        <f>クルー名簿⑧!$B$18</f>
        <v>0</v>
      </c>
      <c r="O9" s="27">
        <f>クルー名簿⑧!$B$19</f>
        <v>0</v>
      </c>
      <c r="P9" s="27">
        <f>クルー名簿⑧!$B$20</f>
        <v>0</v>
      </c>
      <c r="Q9" s="27">
        <f>クルー名簿⑧!$B$21</f>
        <v>0</v>
      </c>
      <c r="R9" s="27">
        <f>クルー名簿⑧!$B$22</f>
        <v>0</v>
      </c>
      <c r="S9" s="27">
        <f>クルー名簿⑧!$B$23</f>
        <v>0</v>
      </c>
    </row>
    <row r="10" spans="1:19" x14ac:dyDescent="0.45">
      <c r="A10" t="e">
        <f>IF(クルー名簿①!#REF!="","",クルー名簿①!#REF!)</f>
        <v>#REF!</v>
      </c>
      <c r="B10">
        <f>クルー名簿⑨!$B$10</f>
        <v>0</v>
      </c>
      <c r="C10">
        <f>クルー名簿⑨!$B$11</f>
        <v>0</v>
      </c>
      <c r="D10" t="e">
        <f>VLOOKUP(E10,種目コード!$A$1:$C$63,2,FALSE)</f>
        <v>#REF!</v>
      </c>
      <c r="E10" t="e">
        <f t="shared" si="0"/>
        <v>#REF!</v>
      </c>
      <c r="F10">
        <f>クルー名簿⑨!$B$4</f>
        <v>0</v>
      </c>
      <c r="G10">
        <f>クルー名簿⑨!$B$5</f>
        <v>0</v>
      </c>
      <c r="H10" s="27">
        <f>クルー名簿⑨!$B$7</f>
        <v>0</v>
      </c>
      <c r="I10" s="27">
        <f>クルー名簿⑨!$B$13</f>
        <v>0</v>
      </c>
      <c r="J10" s="27">
        <f>クルー名簿⑨!$B$15</f>
        <v>0</v>
      </c>
      <c r="K10" s="27">
        <f>クルー名簿⑨!$C$15</f>
        <v>0</v>
      </c>
      <c r="L10" s="27">
        <f>クルー名簿⑨!$B$16</f>
        <v>0</v>
      </c>
      <c r="M10" s="27">
        <f>クルー名簿⑨!$B$17</f>
        <v>0</v>
      </c>
      <c r="N10" s="27">
        <f>クルー名簿⑨!$B$18</f>
        <v>0</v>
      </c>
      <c r="O10" s="27">
        <f>クルー名簿⑨!$B$19</f>
        <v>0</v>
      </c>
      <c r="P10" s="27">
        <f>クルー名簿⑨!$B$20</f>
        <v>0</v>
      </c>
      <c r="Q10" s="27">
        <f>クルー名簿⑨!$B$21</f>
        <v>0</v>
      </c>
      <c r="R10" s="27">
        <f>クルー名簿⑨!$B$22</f>
        <v>0</v>
      </c>
      <c r="S10" s="27">
        <f>クルー名簿⑨!$B$23</f>
        <v>0</v>
      </c>
    </row>
    <row r="11" spans="1:19" x14ac:dyDescent="0.45">
      <c r="A11" t="e">
        <f>IF(クルー名簿①!#REF!="","",クルー名簿①!#REF!)</f>
        <v>#REF!</v>
      </c>
      <c r="B11">
        <f>クルー名簿⑩!$B$10</f>
        <v>0</v>
      </c>
      <c r="C11">
        <f>クルー名簿⑩!$B$11</f>
        <v>0</v>
      </c>
      <c r="D11" t="e">
        <f>VLOOKUP(E11,種目コード!$A$1:$C$63,2,FALSE)</f>
        <v>#REF!</v>
      </c>
      <c r="E11" t="e">
        <f t="shared" si="0"/>
        <v>#REF!</v>
      </c>
      <c r="F11">
        <f>クルー名簿⑩!$B$4</f>
        <v>0</v>
      </c>
      <c r="G11">
        <f>クルー名簿⑩!$B$5</f>
        <v>0</v>
      </c>
      <c r="H11" s="27">
        <f>クルー名簿⑩!$B$7</f>
        <v>0</v>
      </c>
      <c r="I11" s="27">
        <f>クルー名簿⑩!$B$13</f>
        <v>0</v>
      </c>
      <c r="J11" s="27">
        <f>クルー名簿⑩!$B$15</f>
        <v>0</v>
      </c>
      <c r="K11" s="27">
        <f>クルー名簿⑩!$C$15</f>
        <v>0</v>
      </c>
      <c r="L11" s="27">
        <f>クルー名簿⑩!$B$16</f>
        <v>0</v>
      </c>
      <c r="M11" s="27">
        <f>クルー名簿⑩!$B$17</f>
        <v>0</v>
      </c>
      <c r="N11" s="27">
        <f>クルー名簿⑩!$B$18</f>
        <v>0</v>
      </c>
      <c r="O11" s="27">
        <f>クルー名簿⑩!$B$19</f>
        <v>0</v>
      </c>
      <c r="P11" s="27">
        <f>クルー名簿⑩!$B$20</f>
        <v>0</v>
      </c>
      <c r="Q11" s="27">
        <f>クルー名簿⑩!$B$21</f>
        <v>0</v>
      </c>
      <c r="R11" s="27">
        <f>クルー名簿⑩!$B$22</f>
        <v>0</v>
      </c>
      <c r="S11" s="27">
        <f>クルー名簿⑩!$B$23</f>
        <v>0</v>
      </c>
    </row>
  </sheetData>
  <sheetProtection algorithmName="SHA-512" hashValue="0JKfBcW3oCYzNdV235RGvptxUxLpcjvTzHf4VpPLPfRowIrWUQ5cmJ56h8iL738m3xviMUpdDRHkIV6jE2SRbA==" saltValue="3sV2OW2wz3btUajDT2/6jw==" spinCount="100000"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42E-E5C1-43C2-9C88-D1A6D593547E}">
  <dimension ref="A1:C277"/>
  <sheetViews>
    <sheetView topLeftCell="A31" workbookViewId="0">
      <selection activeCell="C73" sqref="C73"/>
    </sheetView>
  </sheetViews>
  <sheetFormatPr defaultColWidth="8.69921875" defaultRowHeight="13.2" x14ac:dyDescent="0.45"/>
  <cols>
    <col min="1" max="1" width="29.5" style="33" customWidth="1"/>
    <col min="2" max="2" width="10" style="33" bestFit="1" customWidth="1"/>
    <col min="3" max="3" width="38.69921875" style="33" customWidth="1"/>
    <col min="4" max="256" width="8.69921875" style="33"/>
    <col min="257" max="257" width="29.5" style="33" customWidth="1"/>
    <col min="258" max="258" width="10" style="33" bestFit="1" customWidth="1"/>
    <col min="259" max="259" width="38.69921875" style="33" customWidth="1"/>
    <col min="260" max="512" width="8.69921875" style="33"/>
    <col min="513" max="513" width="29.5" style="33" customWidth="1"/>
    <col min="514" max="514" width="10" style="33" bestFit="1" customWidth="1"/>
    <col min="515" max="515" width="38.69921875" style="33" customWidth="1"/>
    <col min="516" max="768" width="8.69921875" style="33"/>
    <col min="769" max="769" width="29.5" style="33" customWidth="1"/>
    <col min="770" max="770" width="10" style="33" bestFit="1" customWidth="1"/>
    <col min="771" max="771" width="38.69921875" style="33" customWidth="1"/>
    <col min="772" max="1024" width="8.69921875" style="33"/>
    <col min="1025" max="1025" width="29.5" style="33" customWidth="1"/>
    <col min="1026" max="1026" width="10" style="33" bestFit="1" customWidth="1"/>
    <col min="1027" max="1027" width="38.69921875" style="33" customWidth="1"/>
    <col min="1028" max="1280" width="8.69921875" style="33"/>
    <col min="1281" max="1281" width="29.5" style="33" customWidth="1"/>
    <col min="1282" max="1282" width="10" style="33" bestFit="1" customWidth="1"/>
    <col min="1283" max="1283" width="38.69921875" style="33" customWidth="1"/>
    <col min="1284" max="1536" width="8.69921875" style="33"/>
    <col min="1537" max="1537" width="29.5" style="33" customWidth="1"/>
    <col min="1538" max="1538" width="10" style="33" bestFit="1" customWidth="1"/>
    <col min="1539" max="1539" width="38.69921875" style="33" customWidth="1"/>
    <col min="1540" max="1792" width="8.69921875" style="33"/>
    <col min="1793" max="1793" width="29.5" style="33" customWidth="1"/>
    <col min="1794" max="1794" width="10" style="33" bestFit="1" customWidth="1"/>
    <col min="1795" max="1795" width="38.69921875" style="33" customWidth="1"/>
    <col min="1796" max="2048" width="8.69921875" style="33"/>
    <col min="2049" max="2049" width="29.5" style="33" customWidth="1"/>
    <col min="2050" max="2050" width="10" style="33" bestFit="1" customWidth="1"/>
    <col min="2051" max="2051" width="38.69921875" style="33" customWidth="1"/>
    <col min="2052" max="2304" width="8.69921875" style="33"/>
    <col min="2305" max="2305" width="29.5" style="33" customWidth="1"/>
    <col min="2306" max="2306" width="10" style="33" bestFit="1" customWidth="1"/>
    <col min="2307" max="2307" width="38.69921875" style="33" customWidth="1"/>
    <col min="2308" max="2560" width="8.69921875" style="33"/>
    <col min="2561" max="2561" width="29.5" style="33" customWidth="1"/>
    <col min="2562" max="2562" width="10" style="33" bestFit="1" customWidth="1"/>
    <col min="2563" max="2563" width="38.69921875" style="33" customWidth="1"/>
    <col min="2564" max="2816" width="8.69921875" style="33"/>
    <col min="2817" max="2817" width="29.5" style="33" customWidth="1"/>
    <col min="2818" max="2818" width="10" style="33" bestFit="1" customWidth="1"/>
    <col min="2819" max="2819" width="38.69921875" style="33" customWidth="1"/>
    <col min="2820" max="3072" width="8.69921875" style="33"/>
    <col min="3073" max="3073" width="29.5" style="33" customWidth="1"/>
    <col min="3074" max="3074" width="10" style="33" bestFit="1" customWidth="1"/>
    <col min="3075" max="3075" width="38.69921875" style="33" customWidth="1"/>
    <col min="3076" max="3328" width="8.69921875" style="33"/>
    <col min="3329" max="3329" width="29.5" style="33" customWidth="1"/>
    <col min="3330" max="3330" width="10" style="33" bestFit="1" customWidth="1"/>
    <col min="3331" max="3331" width="38.69921875" style="33" customWidth="1"/>
    <col min="3332" max="3584" width="8.69921875" style="33"/>
    <col min="3585" max="3585" width="29.5" style="33" customWidth="1"/>
    <col min="3586" max="3586" width="10" style="33" bestFit="1" customWidth="1"/>
    <col min="3587" max="3587" width="38.69921875" style="33" customWidth="1"/>
    <col min="3588" max="3840" width="8.69921875" style="33"/>
    <col min="3841" max="3841" width="29.5" style="33" customWidth="1"/>
    <col min="3842" max="3842" width="10" style="33" bestFit="1" customWidth="1"/>
    <col min="3843" max="3843" width="38.69921875" style="33" customWidth="1"/>
    <col min="3844" max="4096" width="8.69921875" style="33"/>
    <col min="4097" max="4097" width="29.5" style="33" customWidth="1"/>
    <col min="4098" max="4098" width="10" style="33" bestFit="1" customWidth="1"/>
    <col min="4099" max="4099" width="38.69921875" style="33" customWidth="1"/>
    <col min="4100" max="4352" width="8.69921875" style="33"/>
    <col min="4353" max="4353" width="29.5" style="33" customWidth="1"/>
    <col min="4354" max="4354" width="10" style="33" bestFit="1" customWidth="1"/>
    <col min="4355" max="4355" width="38.69921875" style="33" customWidth="1"/>
    <col min="4356" max="4608" width="8.69921875" style="33"/>
    <col min="4609" max="4609" width="29.5" style="33" customWidth="1"/>
    <col min="4610" max="4610" width="10" style="33" bestFit="1" customWidth="1"/>
    <col min="4611" max="4611" width="38.69921875" style="33" customWidth="1"/>
    <col min="4612" max="4864" width="8.69921875" style="33"/>
    <col min="4865" max="4865" width="29.5" style="33" customWidth="1"/>
    <col min="4866" max="4866" width="10" style="33" bestFit="1" customWidth="1"/>
    <col min="4867" max="4867" width="38.69921875" style="33" customWidth="1"/>
    <col min="4868" max="5120" width="8.69921875" style="33"/>
    <col min="5121" max="5121" width="29.5" style="33" customWidth="1"/>
    <col min="5122" max="5122" width="10" style="33" bestFit="1" customWidth="1"/>
    <col min="5123" max="5123" width="38.69921875" style="33" customWidth="1"/>
    <col min="5124" max="5376" width="8.69921875" style="33"/>
    <col min="5377" max="5377" width="29.5" style="33" customWidth="1"/>
    <col min="5378" max="5378" width="10" style="33" bestFit="1" customWidth="1"/>
    <col min="5379" max="5379" width="38.69921875" style="33" customWidth="1"/>
    <col min="5380" max="5632" width="8.69921875" style="33"/>
    <col min="5633" max="5633" width="29.5" style="33" customWidth="1"/>
    <col min="5634" max="5634" width="10" style="33" bestFit="1" customWidth="1"/>
    <col min="5635" max="5635" width="38.69921875" style="33" customWidth="1"/>
    <col min="5636" max="5888" width="8.69921875" style="33"/>
    <col min="5889" max="5889" width="29.5" style="33" customWidth="1"/>
    <col min="5890" max="5890" width="10" style="33" bestFit="1" customWidth="1"/>
    <col min="5891" max="5891" width="38.69921875" style="33" customWidth="1"/>
    <col min="5892" max="6144" width="8.69921875" style="33"/>
    <col min="6145" max="6145" width="29.5" style="33" customWidth="1"/>
    <col min="6146" max="6146" width="10" style="33" bestFit="1" customWidth="1"/>
    <col min="6147" max="6147" width="38.69921875" style="33" customWidth="1"/>
    <col min="6148" max="6400" width="8.69921875" style="33"/>
    <col min="6401" max="6401" width="29.5" style="33" customWidth="1"/>
    <col min="6402" max="6402" width="10" style="33" bestFit="1" customWidth="1"/>
    <col min="6403" max="6403" width="38.69921875" style="33" customWidth="1"/>
    <col min="6404" max="6656" width="8.69921875" style="33"/>
    <col min="6657" max="6657" width="29.5" style="33" customWidth="1"/>
    <col min="6658" max="6658" width="10" style="33" bestFit="1" customWidth="1"/>
    <col min="6659" max="6659" width="38.69921875" style="33" customWidth="1"/>
    <col min="6660" max="6912" width="8.69921875" style="33"/>
    <col min="6913" max="6913" width="29.5" style="33" customWidth="1"/>
    <col min="6914" max="6914" width="10" style="33" bestFit="1" customWidth="1"/>
    <col min="6915" max="6915" width="38.69921875" style="33" customWidth="1"/>
    <col min="6916" max="7168" width="8.69921875" style="33"/>
    <col min="7169" max="7169" width="29.5" style="33" customWidth="1"/>
    <col min="7170" max="7170" width="10" style="33" bestFit="1" customWidth="1"/>
    <col min="7171" max="7171" width="38.69921875" style="33" customWidth="1"/>
    <col min="7172" max="7424" width="8.69921875" style="33"/>
    <col min="7425" max="7425" width="29.5" style="33" customWidth="1"/>
    <col min="7426" max="7426" width="10" style="33" bestFit="1" customWidth="1"/>
    <col min="7427" max="7427" width="38.69921875" style="33" customWidth="1"/>
    <col min="7428" max="7680" width="8.69921875" style="33"/>
    <col min="7681" max="7681" width="29.5" style="33" customWidth="1"/>
    <col min="7682" max="7682" width="10" style="33" bestFit="1" customWidth="1"/>
    <col min="7683" max="7683" width="38.69921875" style="33" customWidth="1"/>
    <col min="7684" max="7936" width="8.69921875" style="33"/>
    <col min="7937" max="7937" width="29.5" style="33" customWidth="1"/>
    <col min="7938" max="7938" width="10" style="33" bestFit="1" customWidth="1"/>
    <col min="7939" max="7939" width="38.69921875" style="33" customWidth="1"/>
    <col min="7940" max="8192" width="8.69921875" style="33"/>
    <col min="8193" max="8193" width="29.5" style="33" customWidth="1"/>
    <col min="8194" max="8194" width="10" style="33" bestFit="1" customWidth="1"/>
    <col min="8195" max="8195" width="38.69921875" style="33" customWidth="1"/>
    <col min="8196" max="8448" width="8.69921875" style="33"/>
    <col min="8449" max="8449" width="29.5" style="33" customWidth="1"/>
    <col min="8450" max="8450" width="10" style="33" bestFit="1" customWidth="1"/>
    <col min="8451" max="8451" width="38.69921875" style="33" customWidth="1"/>
    <col min="8452" max="8704" width="8.69921875" style="33"/>
    <col min="8705" max="8705" width="29.5" style="33" customWidth="1"/>
    <col min="8706" max="8706" width="10" style="33" bestFit="1" customWidth="1"/>
    <col min="8707" max="8707" width="38.69921875" style="33" customWidth="1"/>
    <col min="8708" max="8960" width="8.69921875" style="33"/>
    <col min="8961" max="8961" width="29.5" style="33" customWidth="1"/>
    <col min="8962" max="8962" width="10" style="33" bestFit="1" customWidth="1"/>
    <col min="8963" max="8963" width="38.69921875" style="33" customWidth="1"/>
    <col min="8964" max="9216" width="8.69921875" style="33"/>
    <col min="9217" max="9217" width="29.5" style="33" customWidth="1"/>
    <col min="9218" max="9218" width="10" style="33" bestFit="1" customWidth="1"/>
    <col min="9219" max="9219" width="38.69921875" style="33" customWidth="1"/>
    <col min="9220" max="9472" width="8.69921875" style="33"/>
    <col min="9473" max="9473" width="29.5" style="33" customWidth="1"/>
    <col min="9474" max="9474" width="10" style="33" bestFit="1" customWidth="1"/>
    <col min="9475" max="9475" width="38.69921875" style="33" customWidth="1"/>
    <col min="9476" max="9728" width="8.69921875" style="33"/>
    <col min="9729" max="9729" width="29.5" style="33" customWidth="1"/>
    <col min="9730" max="9730" width="10" style="33" bestFit="1" customWidth="1"/>
    <col min="9731" max="9731" width="38.69921875" style="33" customWidth="1"/>
    <col min="9732" max="9984" width="8.69921875" style="33"/>
    <col min="9985" max="9985" width="29.5" style="33" customWidth="1"/>
    <col min="9986" max="9986" width="10" style="33" bestFit="1" customWidth="1"/>
    <col min="9987" max="9987" width="38.69921875" style="33" customWidth="1"/>
    <col min="9988" max="10240" width="8.69921875" style="33"/>
    <col min="10241" max="10241" width="29.5" style="33" customWidth="1"/>
    <col min="10242" max="10242" width="10" style="33" bestFit="1" customWidth="1"/>
    <col min="10243" max="10243" width="38.69921875" style="33" customWidth="1"/>
    <col min="10244" max="10496" width="8.69921875" style="33"/>
    <col min="10497" max="10497" width="29.5" style="33" customWidth="1"/>
    <col min="10498" max="10498" width="10" style="33" bestFit="1" customWidth="1"/>
    <col min="10499" max="10499" width="38.69921875" style="33" customWidth="1"/>
    <col min="10500" max="10752" width="8.69921875" style="33"/>
    <col min="10753" max="10753" width="29.5" style="33" customWidth="1"/>
    <col min="10754" max="10754" width="10" style="33" bestFit="1" customWidth="1"/>
    <col min="10755" max="10755" width="38.69921875" style="33" customWidth="1"/>
    <col min="10756" max="11008" width="8.69921875" style="33"/>
    <col min="11009" max="11009" width="29.5" style="33" customWidth="1"/>
    <col min="11010" max="11010" width="10" style="33" bestFit="1" customWidth="1"/>
    <col min="11011" max="11011" width="38.69921875" style="33" customWidth="1"/>
    <col min="11012" max="11264" width="8.69921875" style="33"/>
    <col min="11265" max="11265" width="29.5" style="33" customWidth="1"/>
    <col min="11266" max="11266" width="10" style="33" bestFit="1" customWidth="1"/>
    <col min="11267" max="11267" width="38.69921875" style="33" customWidth="1"/>
    <col min="11268" max="11520" width="8.69921875" style="33"/>
    <col min="11521" max="11521" width="29.5" style="33" customWidth="1"/>
    <col min="11522" max="11522" width="10" style="33" bestFit="1" customWidth="1"/>
    <col min="11523" max="11523" width="38.69921875" style="33" customWidth="1"/>
    <col min="11524" max="11776" width="8.69921875" style="33"/>
    <col min="11777" max="11777" width="29.5" style="33" customWidth="1"/>
    <col min="11778" max="11778" width="10" style="33" bestFit="1" customWidth="1"/>
    <col min="11779" max="11779" width="38.69921875" style="33" customWidth="1"/>
    <col min="11780" max="12032" width="8.69921875" style="33"/>
    <col min="12033" max="12033" width="29.5" style="33" customWidth="1"/>
    <col min="12034" max="12034" width="10" style="33" bestFit="1" customWidth="1"/>
    <col min="12035" max="12035" width="38.69921875" style="33" customWidth="1"/>
    <col min="12036" max="12288" width="8.69921875" style="33"/>
    <col min="12289" max="12289" width="29.5" style="33" customWidth="1"/>
    <col min="12290" max="12290" width="10" style="33" bestFit="1" customWidth="1"/>
    <col min="12291" max="12291" width="38.69921875" style="33" customWidth="1"/>
    <col min="12292" max="12544" width="8.69921875" style="33"/>
    <col min="12545" max="12545" width="29.5" style="33" customWidth="1"/>
    <col min="12546" max="12546" width="10" style="33" bestFit="1" customWidth="1"/>
    <col min="12547" max="12547" width="38.69921875" style="33" customWidth="1"/>
    <col min="12548" max="12800" width="8.69921875" style="33"/>
    <col min="12801" max="12801" width="29.5" style="33" customWidth="1"/>
    <col min="12802" max="12802" width="10" style="33" bestFit="1" customWidth="1"/>
    <col min="12803" max="12803" width="38.69921875" style="33" customWidth="1"/>
    <col min="12804" max="13056" width="8.69921875" style="33"/>
    <col min="13057" max="13057" width="29.5" style="33" customWidth="1"/>
    <col min="13058" max="13058" width="10" style="33" bestFit="1" customWidth="1"/>
    <col min="13059" max="13059" width="38.69921875" style="33" customWidth="1"/>
    <col min="13060" max="13312" width="8.69921875" style="33"/>
    <col min="13313" max="13313" width="29.5" style="33" customWidth="1"/>
    <col min="13314" max="13314" width="10" style="33" bestFit="1" customWidth="1"/>
    <col min="13315" max="13315" width="38.69921875" style="33" customWidth="1"/>
    <col min="13316" max="13568" width="8.69921875" style="33"/>
    <col min="13569" max="13569" width="29.5" style="33" customWidth="1"/>
    <col min="13570" max="13570" width="10" style="33" bestFit="1" customWidth="1"/>
    <col min="13571" max="13571" width="38.69921875" style="33" customWidth="1"/>
    <col min="13572" max="13824" width="8.69921875" style="33"/>
    <col min="13825" max="13825" width="29.5" style="33" customWidth="1"/>
    <col min="13826" max="13826" width="10" style="33" bestFit="1" customWidth="1"/>
    <col min="13827" max="13827" width="38.69921875" style="33" customWidth="1"/>
    <col min="13828" max="14080" width="8.69921875" style="33"/>
    <col min="14081" max="14081" width="29.5" style="33" customWidth="1"/>
    <col min="14082" max="14082" width="10" style="33" bestFit="1" customWidth="1"/>
    <col min="14083" max="14083" width="38.69921875" style="33" customWidth="1"/>
    <col min="14084" max="14336" width="8.69921875" style="33"/>
    <col min="14337" max="14337" width="29.5" style="33" customWidth="1"/>
    <col min="14338" max="14338" width="10" style="33" bestFit="1" customWidth="1"/>
    <col min="14339" max="14339" width="38.69921875" style="33" customWidth="1"/>
    <col min="14340" max="14592" width="8.69921875" style="33"/>
    <col min="14593" max="14593" width="29.5" style="33" customWidth="1"/>
    <col min="14594" max="14594" width="10" style="33" bestFit="1" customWidth="1"/>
    <col min="14595" max="14595" width="38.69921875" style="33" customWidth="1"/>
    <col min="14596" max="14848" width="8.69921875" style="33"/>
    <col min="14849" max="14849" width="29.5" style="33" customWidth="1"/>
    <col min="14850" max="14850" width="10" style="33" bestFit="1" customWidth="1"/>
    <col min="14851" max="14851" width="38.69921875" style="33" customWidth="1"/>
    <col min="14852" max="15104" width="8.69921875" style="33"/>
    <col min="15105" max="15105" width="29.5" style="33" customWidth="1"/>
    <col min="15106" max="15106" width="10" style="33" bestFit="1" customWidth="1"/>
    <col min="15107" max="15107" width="38.69921875" style="33" customWidth="1"/>
    <col min="15108" max="15360" width="8.69921875" style="33"/>
    <col min="15361" max="15361" width="29.5" style="33" customWidth="1"/>
    <col min="15362" max="15362" width="10" style="33" bestFit="1" customWidth="1"/>
    <col min="15363" max="15363" width="38.69921875" style="33" customWidth="1"/>
    <col min="15364" max="15616" width="8.69921875" style="33"/>
    <col min="15617" max="15617" width="29.5" style="33" customWidth="1"/>
    <col min="15618" max="15618" width="10" style="33" bestFit="1" customWidth="1"/>
    <col min="15619" max="15619" width="38.69921875" style="33" customWidth="1"/>
    <col min="15620" max="15872" width="8.69921875" style="33"/>
    <col min="15873" max="15873" width="29.5" style="33" customWidth="1"/>
    <col min="15874" max="15874" width="10" style="33" bestFit="1" customWidth="1"/>
    <col min="15875" max="15875" width="38.69921875" style="33" customWidth="1"/>
    <col min="15876" max="16128" width="8.69921875" style="33"/>
    <col min="16129" max="16129" width="29.5" style="33" customWidth="1"/>
    <col min="16130" max="16130" width="10" style="33" bestFit="1" customWidth="1"/>
    <col min="16131" max="16131" width="38.69921875" style="33" customWidth="1"/>
    <col min="16132" max="16384" width="8.69921875" style="33"/>
  </cols>
  <sheetData>
    <row r="1" spans="1:3" x14ac:dyDescent="0.45">
      <c r="A1" s="32" t="s">
        <v>0</v>
      </c>
      <c r="B1" s="32" t="s">
        <v>1</v>
      </c>
      <c r="C1" s="32" t="s">
        <v>81</v>
      </c>
    </row>
    <row r="2" spans="1:3" x14ac:dyDescent="0.45">
      <c r="A2" s="34" t="s">
        <v>109</v>
      </c>
      <c r="B2" s="34">
        <v>11005</v>
      </c>
      <c r="C2" s="34" t="s">
        <v>110</v>
      </c>
    </row>
    <row r="3" spans="1:3" x14ac:dyDescent="0.45">
      <c r="A3" s="34" t="s">
        <v>171</v>
      </c>
      <c r="B3" s="34">
        <v>11006</v>
      </c>
      <c r="C3" s="34" t="s">
        <v>172</v>
      </c>
    </row>
    <row r="4" spans="1:3" x14ac:dyDescent="0.45">
      <c r="A4" s="34" t="s">
        <v>111</v>
      </c>
      <c r="B4" s="34">
        <v>11008</v>
      </c>
      <c r="C4" s="34" t="s">
        <v>112</v>
      </c>
    </row>
    <row r="5" spans="1:3" x14ac:dyDescent="0.45">
      <c r="A5" s="34" t="s">
        <v>113</v>
      </c>
      <c r="B5" s="34">
        <v>11019</v>
      </c>
      <c r="C5" s="34" t="s">
        <v>114</v>
      </c>
    </row>
    <row r="6" spans="1:3" x14ac:dyDescent="0.45">
      <c r="A6" s="34" t="s">
        <v>695</v>
      </c>
      <c r="B6" s="34">
        <v>14075</v>
      </c>
      <c r="C6" s="34" t="s">
        <v>696</v>
      </c>
    </row>
    <row r="7" spans="1:3" x14ac:dyDescent="0.45">
      <c r="A7" s="34" t="s">
        <v>115</v>
      </c>
      <c r="B7" s="34">
        <v>41003</v>
      </c>
      <c r="C7" s="34" t="s">
        <v>116</v>
      </c>
    </row>
    <row r="8" spans="1:3" x14ac:dyDescent="0.45">
      <c r="A8" s="34" t="s">
        <v>117</v>
      </c>
      <c r="B8" s="34">
        <v>41005</v>
      </c>
      <c r="C8" s="34" t="s">
        <v>118</v>
      </c>
    </row>
    <row r="9" spans="1:3" x14ac:dyDescent="0.45">
      <c r="A9" s="34" t="s">
        <v>119</v>
      </c>
      <c r="B9" s="34">
        <v>41006</v>
      </c>
      <c r="C9" s="34" t="s">
        <v>120</v>
      </c>
    </row>
    <row r="10" spans="1:3" x14ac:dyDescent="0.45">
      <c r="A10" s="34" t="s">
        <v>121</v>
      </c>
      <c r="B10" s="34">
        <v>41009</v>
      </c>
      <c r="C10" s="34" t="s">
        <v>122</v>
      </c>
    </row>
    <row r="11" spans="1:3" x14ac:dyDescent="0.45">
      <c r="A11" s="34" t="s">
        <v>175</v>
      </c>
      <c r="B11" s="34">
        <v>44004</v>
      </c>
      <c r="C11" s="34" t="s">
        <v>175</v>
      </c>
    </row>
    <row r="12" spans="1:3" x14ac:dyDescent="0.45">
      <c r="A12" s="34" t="s">
        <v>697</v>
      </c>
      <c r="B12" s="34">
        <v>44014</v>
      </c>
      <c r="C12" s="34" t="s">
        <v>698</v>
      </c>
    </row>
    <row r="13" spans="1:3" x14ac:dyDescent="0.45">
      <c r="A13" s="34" t="s">
        <v>479</v>
      </c>
      <c r="B13" s="34">
        <v>53002</v>
      </c>
      <c r="C13" s="34" t="s">
        <v>480</v>
      </c>
    </row>
    <row r="14" spans="1:3" x14ac:dyDescent="0.45">
      <c r="A14" s="34" t="s">
        <v>453</v>
      </c>
      <c r="B14" s="34">
        <v>61001</v>
      </c>
      <c r="C14" s="34" t="s">
        <v>454</v>
      </c>
    </row>
    <row r="15" spans="1:3" x14ac:dyDescent="0.45">
      <c r="A15" s="34" t="s">
        <v>82</v>
      </c>
      <c r="B15" s="34">
        <v>80900</v>
      </c>
      <c r="C15" s="34" t="s">
        <v>83</v>
      </c>
    </row>
    <row r="16" spans="1:3" x14ac:dyDescent="0.45">
      <c r="A16" s="34" t="s">
        <v>165</v>
      </c>
      <c r="B16" s="34">
        <v>81001</v>
      </c>
      <c r="C16" s="34" t="s">
        <v>166</v>
      </c>
    </row>
    <row r="17" spans="1:3" x14ac:dyDescent="0.45">
      <c r="A17" s="34" t="s">
        <v>125</v>
      </c>
      <c r="B17" s="34">
        <v>81002</v>
      </c>
      <c r="C17" s="34" t="s">
        <v>126</v>
      </c>
    </row>
    <row r="18" spans="1:3" x14ac:dyDescent="0.45">
      <c r="A18" s="34" t="s">
        <v>98</v>
      </c>
      <c r="B18" s="34">
        <v>82002</v>
      </c>
      <c r="C18" s="34" t="s">
        <v>99</v>
      </c>
    </row>
    <row r="19" spans="1:3" x14ac:dyDescent="0.45">
      <c r="A19" s="34" t="s">
        <v>141</v>
      </c>
      <c r="B19" s="34">
        <v>83004</v>
      </c>
      <c r="C19" s="34" t="s">
        <v>142</v>
      </c>
    </row>
    <row r="20" spans="1:3" x14ac:dyDescent="0.45">
      <c r="A20" s="34" t="s">
        <v>127</v>
      </c>
      <c r="B20" s="34">
        <v>84001</v>
      </c>
      <c r="C20" s="34" t="s">
        <v>128</v>
      </c>
    </row>
    <row r="21" spans="1:3" x14ac:dyDescent="0.45">
      <c r="A21" s="34" t="s">
        <v>129</v>
      </c>
      <c r="B21" s="34">
        <v>84007</v>
      </c>
      <c r="C21" s="34" t="s">
        <v>130</v>
      </c>
    </row>
    <row r="22" spans="1:3" x14ac:dyDescent="0.45">
      <c r="A22" s="34" t="s">
        <v>84</v>
      </c>
      <c r="B22" s="34">
        <v>90900</v>
      </c>
      <c r="C22" s="34" t="s">
        <v>85</v>
      </c>
    </row>
    <row r="23" spans="1:3" x14ac:dyDescent="0.45">
      <c r="A23" s="34" t="s">
        <v>133</v>
      </c>
      <c r="B23" s="34">
        <v>91001</v>
      </c>
      <c r="C23" s="34" t="s">
        <v>134</v>
      </c>
    </row>
    <row r="24" spans="1:3" x14ac:dyDescent="0.45">
      <c r="A24" s="34" t="s">
        <v>699</v>
      </c>
      <c r="B24" s="34">
        <v>91002</v>
      </c>
      <c r="C24" s="34" t="s">
        <v>700</v>
      </c>
    </row>
    <row r="25" spans="1:3" x14ac:dyDescent="0.45">
      <c r="A25" s="34" t="s">
        <v>137</v>
      </c>
      <c r="B25" s="34">
        <v>92001</v>
      </c>
      <c r="C25" s="34" t="s">
        <v>138</v>
      </c>
    </row>
    <row r="26" spans="1:3" x14ac:dyDescent="0.45">
      <c r="A26" s="34" t="s">
        <v>135</v>
      </c>
      <c r="B26" s="34">
        <v>92003</v>
      </c>
      <c r="C26" s="34" t="s">
        <v>136</v>
      </c>
    </row>
    <row r="27" spans="1:3" x14ac:dyDescent="0.45">
      <c r="A27" s="34" t="s">
        <v>701</v>
      </c>
      <c r="B27" s="34">
        <v>94001</v>
      </c>
      <c r="C27" s="34" t="s">
        <v>702</v>
      </c>
    </row>
    <row r="28" spans="1:3" x14ac:dyDescent="0.45">
      <c r="A28" s="34" t="s">
        <v>86</v>
      </c>
      <c r="B28" s="34">
        <v>100900</v>
      </c>
      <c r="C28" s="34" t="s">
        <v>87</v>
      </c>
    </row>
    <row r="29" spans="1:3" x14ac:dyDescent="0.45">
      <c r="A29" s="34" t="s">
        <v>100</v>
      </c>
      <c r="B29" s="34">
        <v>102001</v>
      </c>
      <c r="C29" s="34" t="s">
        <v>101</v>
      </c>
    </row>
    <row r="30" spans="1:3" x14ac:dyDescent="0.45">
      <c r="A30" s="34" t="s">
        <v>102</v>
      </c>
      <c r="B30" s="34">
        <v>102002</v>
      </c>
      <c r="C30" s="34" t="s">
        <v>103</v>
      </c>
    </row>
    <row r="31" spans="1:3" x14ac:dyDescent="0.45">
      <c r="A31" s="34" t="s">
        <v>193</v>
      </c>
      <c r="B31" s="34">
        <v>102003</v>
      </c>
      <c r="C31" s="34" t="s">
        <v>194</v>
      </c>
    </row>
    <row r="32" spans="1:3" x14ac:dyDescent="0.45">
      <c r="A32" s="34" t="s">
        <v>703</v>
      </c>
      <c r="B32" s="34">
        <v>104007</v>
      </c>
      <c r="C32" s="34" t="s">
        <v>704</v>
      </c>
    </row>
    <row r="33" spans="1:3" x14ac:dyDescent="0.45">
      <c r="A33" s="34" t="s">
        <v>88</v>
      </c>
      <c r="B33" s="34">
        <v>110900</v>
      </c>
      <c r="C33" s="34" t="s">
        <v>89</v>
      </c>
    </row>
    <row r="34" spans="1:3" x14ac:dyDescent="0.45">
      <c r="A34" s="34" t="s">
        <v>249</v>
      </c>
      <c r="B34" s="34">
        <v>111004</v>
      </c>
      <c r="C34" s="34" t="s">
        <v>250</v>
      </c>
    </row>
    <row r="35" spans="1:3" x14ac:dyDescent="0.45">
      <c r="A35" s="34" t="s">
        <v>161</v>
      </c>
      <c r="B35" s="34">
        <v>112001</v>
      </c>
      <c r="C35" s="34" t="s">
        <v>162</v>
      </c>
    </row>
    <row r="36" spans="1:3" x14ac:dyDescent="0.45">
      <c r="A36" s="34" t="s">
        <v>123</v>
      </c>
      <c r="B36" s="34">
        <v>112002</v>
      </c>
      <c r="C36" s="34" t="s">
        <v>124</v>
      </c>
    </row>
    <row r="37" spans="1:3" x14ac:dyDescent="0.45">
      <c r="A37" s="34" t="s">
        <v>195</v>
      </c>
      <c r="B37" s="34">
        <v>112003</v>
      </c>
      <c r="C37" s="34" t="s">
        <v>196</v>
      </c>
    </row>
    <row r="38" spans="1:3" x14ac:dyDescent="0.45">
      <c r="A38" s="34" t="s">
        <v>153</v>
      </c>
      <c r="B38" s="34">
        <v>112004</v>
      </c>
      <c r="C38" s="34" t="s">
        <v>154</v>
      </c>
    </row>
    <row r="39" spans="1:3" x14ac:dyDescent="0.45">
      <c r="A39" s="34" t="s">
        <v>151</v>
      </c>
      <c r="B39" s="34">
        <v>112005</v>
      </c>
      <c r="C39" s="34" t="s">
        <v>152</v>
      </c>
    </row>
    <row r="40" spans="1:3" x14ac:dyDescent="0.45">
      <c r="A40" s="34" t="s">
        <v>197</v>
      </c>
      <c r="B40" s="34">
        <v>112007</v>
      </c>
      <c r="C40" s="34" t="s">
        <v>198</v>
      </c>
    </row>
    <row r="41" spans="1:3" x14ac:dyDescent="0.45">
      <c r="A41" s="34" t="s">
        <v>199</v>
      </c>
      <c r="B41" s="34">
        <v>112010</v>
      </c>
      <c r="C41" s="34" t="s">
        <v>200</v>
      </c>
    </row>
    <row r="42" spans="1:3" x14ac:dyDescent="0.45">
      <c r="A42" s="34" t="s">
        <v>157</v>
      </c>
      <c r="B42" s="34">
        <v>112011</v>
      </c>
      <c r="C42" s="34" t="s">
        <v>158</v>
      </c>
    </row>
    <row r="43" spans="1:3" x14ac:dyDescent="0.45">
      <c r="A43" s="34" t="s">
        <v>201</v>
      </c>
      <c r="B43" s="34">
        <v>112012</v>
      </c>
      <c r="C43" s="34" t="s">
        <v>202</v>
      </c>
    </row>
    <row r="44" spans="1:3" x14ac:dyDescent="0.45">
      <c r="A44" s="34" t="s">
        <v>203</v>
      </c>
      <c r="B44" s="34">
        <v>112015</v>
      </c>
      <c r="C44" s="34" t="s">
        <v>204</v>
      </c>
    </row>
    <row r="45" spans="1:3" x14ac:dyDescent="0.45">
      <c r="A45" s="34" t="s">
        <v>139</v>
      </c>
      <c r="B45" s="34">
        <v>113001</v>
      </c>
      <c r="C45" s="34" t="s">
        <v>140</v>
      </c>
    </row>
    <row r="46" spans="1:3" x14ac:dyDescent="0.45">
      <c r="A46" s="34" t="s">
        <v>176</v>
      </c>
      <c r="B46" s="34">
        <v>114001</v>
      </c>
      <c r="C46" s="34" t="s">
        <v>177</v>
      </c>
    </row>
    <row r="47" spans="1:3" x14ac:dyDescent="0.45">
      <c r="A47" s="34" t="s">
        <v>104</v>
      </c>
      <c r="B47" s="34">
        <v>114002</v>
      </c>
      <c r="C47" s="34" t="s">
        <v>205</v>
      </c>
    </row>
    <row r="48" spans="1:3" x14ac:dyDescent="0.45">
      <c r="A48" s="34" t="s">
        <v>705</v>
      </c>
      <c r="B48" s="34">
        <v>114016</v>
      </c>
      <c r="C48" s="34" t="s">
        <v>160</v>
      </c>
    </row>
    <row r="49" spans="1:3" x14ac:dyDescent="0.45">
      <c r="A49" s="34" t="s">
        <v>206</v>
      </c>
      <c r="B49" s="34">
        <v>114023</v>
      </c>
      <c r="C49" s="34" t="s">
        <v>207</v>
      </c>
    </row>
    <row r="50" spans="1:3" x14ac:dyDescent="0.45">
      <c r="A50" s="34" t="s">
        <v>208</v>
      </c>
      <c r="B50" s="34">
        <v>114024</v>
      </c>
      <c r="C50" s="34" t="s">
        <v>209</v>
      </c>
    </row>
    <row r="51" spans="1:3" x14ac:dyDescent="0.45">
      <c r="A51" s="34" t="s">
        <v>524</v>
      </c>
      <c r="B51" s="34">
        <v>114029</v>
      </c>
      <c r="C51" s="34" t="s">
        <v>524</v>
      </c>
    </row>
    <row r="52" spans="1:3" x14ac:dyDescent="0.45">
      <c r="A52" s="34" t="s">
        <v>90</v>
      </c>
      <c r="B52" s="34">
        <v>120900</v>
      </c>
      <c r="C52" s="34" t="s">
        <v>91</v>
      </c>
    </row>
    <row r="53" spans="1:3" x14ac:dyDescent="0.45">
      <c r="A53" s="34" t="s">
        <v>163</v>
      </c>
      <c r="B53" s="34">
        <v>121001</v>
      </c>
      <c r="C53" s="34" t="s">
        <v>164</v>
      </c>
    </row>
    <row r="54" spans="1:3" x14ac:dyDescent="0.45">
      <c r="A54" s="34" t="s">
        <v>210</v>
      </c>
      <c r="B54" s="34">
        <v>121003</v>
      </c>
      <c r="C54" s="34" t="s">
        <v>211</v>
      </c>
    </row>
    <row r="55" spans="1:3" x14ac:dyDescent="0.45">
      <c r="A55" s="34" t="s">
        <v>212</v>
      </c>
      <c r="B55" s="34">
        <v>121004</v>
      </c>
      <c r="C55" s="34" t="s">
        <v>213</v>
      </c>
    </row>
    <row r="56" spans="1:3" x14ac:dyDescent="0.45">
      <c r="A56" s="34" t="s">
        <v>481</v>
      </c>
      <c r="B56" s="34">
        <v>122001</v>
      </c>
      <c r="C56" s="34" t="s">
        <v>482</v>
      </c>
    </row>
    <row r="57" spans="1:3" x14ac:dyDescent="0.45">
      <c r="A57" s="34" t="s">
        <v>530</v>
      </c>
      <c r="B57" s="34">
        <v>124006</v>
      </c>
      <c r="C57" s="34" t="s">
        <v>531</v>
      </c>
    </row>
    <row r="58" spans="1:3" x14ac:dyDescent="0.45">
      <c r="A58" s="34" t="s">
        <v>562</v>
      </c>
      <c r="B58" s="34">
        <v>130900</v>
      </c>
      <c r="C58" s="34" t="s">
        <v>563</v>
      </c>
    </row>
    <row r="59" spans="1:3" x14ac:dyDescent="0.45">
      <c r="A59" s="34" t="s">
        <v>222</v>
      </c>
      <c r="B59" s="34">
        <v>131001</v>
      </c>
      <c r="C59" s="34" t="s">
        <v>223</v>
      </c>
    </row>
    <row r="60" spans="1:3" x14ac:dyDescent="0.45">
      <c r="A60" s="34" t="s">
        <v>224</v>
      </c>
      <c r="B60" s="34">
        <v>131002</v>
      </c>
      <c r="C60" s="34" t="s">
        <v>225</v>
      </c>
    </row>
    <row r="61" spans="1:3" x14ac:dyDescent="0.45">
      <c r="A61" s="34" t="s">
        <v>226</v>
      </c>
      <c r="B61" s="34">
        <v>131004</v>
      </c>
      <c r="C61" s="34" t="s">
        <v>227</v>
      </c>
    </row>
    <row r="62" spans="1:3" x14ac:dyDescent="0.45">
      <c r="A62" s="34" t="s">
        <v>228</v>
      </c>
      <c r="B62" s="34">
        <v>131005</v>
      </c>
      <c r="C62" s="34" t="s">
        <v>229</v>
      </c>
    </row>
    <row r="63" spans="1:3" x14ac:dyDescent="0.45">
      <c r="A63" s="34" t="s">
        <v>230</v>
      </c>
      <c r="B63" s="34">
        <v>131006</v>
      </c>
      <c r="C63" s="34" t="s">
        <v>231</v>
      </c>
    </row>
    <row r="64" spans="1:3" x14ac:dyDescent="0.45">
      <c r="A64" s="34" t="s">
        <v>232</v>
      </c>
      <c r="B64" s="34">
        <v>131007</v>
      </c>
      <c r="C64" s="34" t="s">
        <v>233</v>
      </c>
    </row>
    <row r="65" spans="1:3" x14ac:dyDescent="0.45">
      <c r="A65" s="34" t="s">
        <v>234</v>
      </c>
      <c r="B65" s="34">
        <v>131009</v>
      </c>
      <c r="C65" s="34" t="s">
        <v>235</v>
      </c>
    </row>
    <row r="66" spans="1:3" x14ac:dyDescent="0.45">
      <c r="A66" s="34" t="s">
        <v>236</v>
      </c>
      <c r="B66" s="34">
        <v>131010</v>
      </c>
      <c r="C66" s="34" t="s">
        <v>237</v>
      </c>
    </row>
    <row r="67" spans="1:3" x14ac:dyDescent="0.45">
      <c r="A67" s="34" t="s">
        <v>706</v>
      </c>
      <c r="B67" s="34">
        <v>131011</v>
      </c>
      <c r="C67" s="34" t="s">
        <v>707</v>
      </c>
    </row>
    <row r="68" spans="1:3" x14ac:dyDescent="0.45">
      <c r="A68" s="34" t="s">
        <v>238</v>
      </c>
      <c r="B68" s="34">
        <v>131012</v>
      </c>
      <c r="C68" s="34" t="s">
        <v>239</v>
      </c>
    </row>
    <row r="69" spans="1:3" x14ac:dyDescent="0.45">
      <c r="A69" s="34" t="s">
        <v>240</v>
      </c>
      <c r="B69" s="34">
        <v>131013</v>
      </c>
      <c r="C69" s="34" t="s">
        <v>241</v>
      </c>
    </row>
    <row r="70" spans="1:3" x14ac:dyDescent="0.45">
      <c r="A70" s="34" t="s">
        <v>708</v>
      </c>
      <c r="B70" s="34">
        <v>131014</v>
      </c>
      <c r="C70" s="34" t="s">
        <v>709</v>
      </c>
    </row>
    <row r="71" spans="1:3" x14ac:dyDescent="0.45">
      <c r="A71" s="34" t="s">
        <v>242</v>
      </c>
      <c r="B71" s="34">
        <v>131017</v>
      </c>
      <c r="C71" s="34" t="s">
        <v>710</v>
      </c>
    </row>
    <row r="72" spans="1:3" x14ac:dyDescent="0.45">
      <c r="A72" s="34" t="s">
        <v>243</v>
      </c>
      <c r="B72" s="34">
        <v>131018</v>
      </c>
      <c r="C72" s="34" t="s">
        <v>244</v>
      </c>
    </row>
    <row r="73" spans="1:3" x14ac:dyDescent="0.45">
      <c r="A73" s="34" t="s">
        <v>245</v>
      </c>
      <c r="B73" s="34">
        <v>131021</v>
      </c>
      <c r="C73" s="34" t="s">
        <v>246</v>
      </c>
    </row>
    <row r="74" spans="1:3" x14ac:dyDescent="0.45">
      <c r="A74" s="34" t="s">
        <v>247</v>
      </c>
      <c r="B74" s="34">
        <v>131023</v>
      </c>
      <c r="C74" s="34" t="s">
        <v>248</v>
      </c>
    </row>
    <row r="75" spans="1:3" x14ac:dyDescent="0.45">
      <c r="A75" s="34" t="s">
        <v>251</v>
      </c>
      <c r="B75" s="34">
        <v>131025</v>
      </c>
      <c r="C75" s="34" t="s">
        <v>252</v>
      </c>
    </row>
    <row r="76" spans="1:3" x14ac:dyDescent="0.45">
      <c r="A76" s="34" t="s">
        <v>253</v>
      </c>
      <c r="B76" s="34">
        <v>131026</v>
      </c>
      <c r="C76" s="34" t="s">
        <v>254</v>
      </c>
    </row>
    <row r="77" spans="1:3" x14ac:dyDescent="0.45">
      <c r="A77" s="34" t="s">
        <v>255</v>
      </c>
      <c r="B77" s="34">
        <v>131027</v>
      </c>
      <c r="C77" s="34" t="s">
        <v>256</v>
      </c>
    </row>
    <row r="78" spans="1:3" x14ac:dyDescent="0.45">
      <c r="A78" s="34" t="s">
        <v>257</v>
      </c>
      <c r="B78" s="34">
        <v>131028</v>
      </c>
      <c r="C78" s="34" t="s">
        <v>258</v>
      </c>
    </row>
    <row r="79" spans="1:3" x14ac:dyDescent="0.45">
      <c r="A79" s="34" t="s">
        <v>259</v>
      </c>
      <c r="B79" s="34">
        <v>131029</v>
      </c>
      <c r="C79" s="34" t="s">
        <v>260</v>
      </c>
    </row>
    <row r="80" spans="1:3" x14ac:dyDescent="0.45">
      <c r="A80" s="34" t="s">
        <v>261</v>
      </c>
      <c r="B80" s="34">
        <v>131030</v>
      </c>
      <c r="C80" s="34" t="s">
        <v>262</v>
      </c>
    </row>
    <row r="81" spans="1:3" x14ac:dyDescent="0.45">
      <c r="A81" s="34" t="s">
        <v>263</v>
      </c>
      <c r="B81" s="34">
        <v>131031</v>
      </c>
      <c r="C81" s="34" t="s">
        <v>264</v>
      </c>
    </row>
    <row r="82" spans="1:3" x14ac:dyDescent="0.45">
      <c r="A82" s="34" t="s">
        <v>265</v>
      </c>
      <c r="B82" s="34">
        <v>131032</v>
      </c>
      <c r="C82" s="34" t="s">
        <v>266</v>
      </c>
    </row>
    <row r="83" spans="1:3" x14ac:dyDescent="0.45">
      <c r="A83" s="34" t="s">
        <v>267</v>
      </c>
      <c r="B83" s="34">
        <v>131034</v>
      </c>
      <c r="C83" s="34" t="s">
        <v>268</v>
      </c>
    </row>
    <row r="84" spans="1:3" x14ac:dyDescent="0.45">
      <c r="A84" s="34" t="s">
        <v>269</v>
      </c>
      <c r="B84" s="34">
        <v>131035</v>
      </c>
      <c r="C84" s="34" t="s">
        <v>270</v>
      </c>
    </row>
    <row r="85" spans="1:3" x14ac:dyDescent="0.45">
      <c r="A85" s="34" t="s">
        <v>271</v>
      </c>
      <c r="B85" s="34">
        <v>132002</v>
      </c>
      <c r="C85" s="34" t="s">
        <v>272</v>
      </c>
    </row>
    <row r="86" spans="1:3" x14ac:dyDescent="0.45">
      <c r="A86" s="34" t="s">
        <v>273</v>
      </c>
      <c r="B86" s="34">
        <v>132003</v>
      </c>
      <c r="C86" s="34" t="s">
        <v>274</v>
      </c>
    </row>
    <row r="87" spans="1:3" x14ac:dyDescent="0.45">
      <c r="A87" s="34" t="s">
        <v>275</v>
      </c>
      <c r="B87" s="34">
        <v>132004</v>
      </c>
      <c r="C87" s="34" t="s">
        <v>276</v>
      </c>
    </row>
    <row r="88" spans="1:3" x14ac:dyDescent="0.45">
      <c r="A88" s="34" t="s">
        <v>277</v>
      </c>
      <c r="B88" s="34">
        <v>132010</v>
      </c>
      <c r="C88" s="34" t="s">
        <v>278</v>
      </c>
    </row>
    <row r="89" spans="1:3" x14ac:dyDescent="0.45">
      <c r="A89" s="34" t="s">
        <v>279</v>
      </c>
      <c r="B89" s="34">
        <v>132011</v>
      </c>
      <c r="C89" s="34" t="s">
        <v>280</v>
      </c>
    </row>
    <row r="90" spans="1:3" x14ac:dyDescent="0.45">
      <c r="A90" s="34" t="s">
        <v>281</v>
      </c>
      <c r="B90" s="34">
        <v>132012</v>
      </c>
      <c r="C90" s="34" t="s">
        <v>282</v>
      </c>
    </row>
    <row r="91" spans="1:3" x14ac:dyDescent="0.45">
      <c r="A91" s="34" t="s">
        <v>283</v>
      </c>
      <c r="B91" s="34">
        <v>132014</v>
      </c>
      <c r="C91" s="34" t="s">
        <v>284</v>
      </c>
    </row>
    <row r="92" spans="1:3" x14ac:dyDescent="0.45">
      <c r="A92" s="34" t="s">
        <v>285</v>
      </c>
      <c r="B92" s="34">
        <v>132016</v>
      </c>
      <c r="C92" s="34" t="s">
        <v>286</v>
      </c>
    </row>
    <row r="93" spans="1:3" x14ac:dyDescent="0.45">
      <c r="A93" s="34" t="s">
        <v>287</v>
      </c>
      <c r="B93" s="34">
        <v>132017</v>
      </c>
      <c r="C93" s="34" t="s">
        <v>288</v>
      </c>
    </row>
    <row r="94" spans="1:3" x14ac:dyDescent="0.45">
      <c r="A94" s="34" t="s">
        <v>131</v>
      </c>
      <c r="B94" s="34">
        <v>132020</v>
      </c>
      <c r="C94" s="34" t="s">
        <v>132</v>
      </c>
    </row>
    <row r="95" spans="1:3" x14ac:dyDescent="0.45">
      <c r="A95" s="34" t="s">
        <v>291</v>
      </c>
      <c r="B95" s="34">
        <v>132021</v>
      </c>
      <c r="C95" s="34" t="s">
        <v>292</v>
      </c>
    </row>
    <row r="96" spans="1:3" x14ac:dyDescent="0.45">
      <c r="A96" s="34" t="s">
        <v>293</v>
      </c>
      <c r="B96" s="34">
        <v>132023</v>
      </c>
      <c r="C96" s="34" t="s">
        <v>294</v>
      </c>
    </row>
    <row r="97" spans="1:3" x14ac:dyDescent="0.45">
      <c r="A97" s="34" t="s">
        <v>295</v>
      </c>
      <c r="B97" s="34">
        <v>132027</v>
      </c>
      <c r="C97" s="34" t="s">
        <v>296</v>
      </c>
    </row>
    <row r="98" spans="1:3" x14ac:dyDescent="0.45">
      <c r="A98" s="34" t="s">
        <v>289</v>
      </c>
      <c r="B98" s="34">
        <v>132028</v>
      </c>
      <c r="C98" s="34" t="s">
        <v>290</v>
      </c>
    </row>
    <row r="99" spans="1:3" x14ac:dyDescent="0.45">
      <c r="A99" s="34" t="s">
        <v>297</v>
      </c>
      <c r="B99" s="34">
        <v>132029</v>
      </c>
      <c r="C99" s="34" t="s">
        <v>298</v>
      </c>
    </row>
    <row r="100" spans="1:3" x14ac:dyDescent="0.45">
      <c r="A100" s="34" t="s">
        <v>299</v>
      </c>
      <c r="B100" s="34">
        <v>132030</v>
      </c>
      <c r="C100" s="34" t="s">
        <v>300</v>
      </c>
    </row>
    <row r="101" spans="1:3" x14ac:dyDescent="0.45">
      <c r="A101" s="34" t="s">
        <v>301</v>
      </c>
      <c r="B101" s="34">
        <v>132031</v>
      </c>
      <c r="C101" s="34" t="s">
        <v>302</v>
      </c>
    </row>
    <row r="102" spans="1:3" x14ac:dyDescent="0.45">
      <c r="A102" s="34" t="s">
        <v>303</v>
      </c>
      <c r="B102" s="34">
        <v>132036</v>
      </c>
      <c r="C102" s="34" t="s">
        <v>304</v>
      </c>
    </row>
    <row r="103" spans="1:3" x14ac:dyDescent="0.45">
      <c r="A103" s="34" t="s">
        <v>711</v>
      </c>
      <c r="B103" s="34">
        <v>132038</v>
      </c>
      <c r="C103" s="34" t="s">
        <v>712</v>
      </c>
    </row>
    <row r="104" spans="1:3" x14ac:dyDescent="0.45">
      <c r="A104" s="34" t="s">
        <v>305</v>
      </c>
      <c r="B104" s="34">
        <v>132110</v>
      </c>
      <c r="C104" s="34" t="s">
        <v>306</v>
      </c>
    </row>
    <row r="105" spans="1:3" x14ac:dyDescent="0.45">
      <c r="A105" s="34" t="s">
        <v>307</v>
      </c>
      <c r="B105" s="34">
        <v>133001</v>
      </c>
      <c r="C105" s="34" t="s">
        <v>308</v>
      </c>
    </row>
    <row r="106" spans="1:3" x14ac:dyDescent="0.45">
      <c r="A106" s="34" t="s">
        <v>309</v>
      </c>
      <c r="B106" s="34">
        <v>133002</v>
      </c>
      <c r="C106" s="34" t="s">
        <v>310</v>
      </c>
    </row>
    <row r="107" spans="1:3" x14ac:dyDescent="0.45">
      <c r="A107" s="34" t="s">
        <v>311</v>
      </c>
      <c r="B107" s="34">
        <v>133003</v>
      </c>
      <c r="C107" s="34" t="s">
        <v>312</v>
      </c>
    </row>
    <row r="108" spans="1:3" x14ac:dyDescent="0.45">
      <c r="A108" s="34" t="s">
        <v>313</v>
      </c>
      <c r="B108" s="34">
        <v>134001</v>
      </c>
      <c r="C108" s="34" t="s">
        <v>314</v>
      </c>
    </row>
    <row r="109" spans="1:3" x14ac:dyDescent="0.45">
      <c r="A109" s="34" t="s">
        <v>315</v>
      </c>
      <c r="B109" s="34">
        <v>134002</v>
      </c>
      <c r="C109" s="34" t="s">
        <v>316</v>
      </c>
    </row>
    <row r="110" spans="1:3" x14ac:dyDescent="0.45">
      <c r="A110" s="34" t="s">
        <v>317</v>
      </c>
      <c r="B110" s="34">
        <v>134003</v>
      </c>
      <c r="C110" s="34" t="s">
        <v>318</v>
      </c>
    </row>
    <row r="111" spans="1:3" x14ac:dyDescent="0.45">
      <c r="A111" s="34" t="s">
        <v>319</v>
      </c>
      <c r="B111" s="34">
        <v>134004</v>
      </c>
      <c r="C111" s="34" t="s">
        <v>320</v>
      </c>
    </row>
    <row r="112" spans="1:3" x14ac:dyDescent="0.45">
      <c r="A112" s="34" t="s">
        <v>321</v>
      </c>
      <c r="B112" s="34">
        <v>134005</v>
      </c>
      <c r="C112" s="34" t="s">
        <v>322</v>
      </c>
    </row>
    <row r="113" spans="1:3" x14ac:dyDescent="0.45">
      <c r="A113" s="34" t="s">
        <v>323</v>
      </c>
      <c r="B113" s="34">
        <v>134012</v>
      </c>
      <c r="C113" s="34" t="s">
        <v>324</v>
      </c>
    </row>
    <row r="114" spans="1:3" x14ac:dyDescent="0.45">
      <c r="A114" s="34" t="s">
        <v>325</v>
      </c>
      <c r="B114" s="34">
        <v>134014</v>
      </c>
      <c r="C114" s="34" t="s">
        <v>326</v>
      </c>
    </row>
    <row r="115" spans="1:3" x14ac:dyDescent="0.45">
      <c r="A115" s="34" t="s">
        <v>327</v>
      </c>
      <c r="B115" s="34">
        <v>134018</v>
      </c>
      <c r="C115" s="34" t="s">
        <v>328</v>
      </c>
    </row>
    <row r="116" spans="1:3" x14ac:dyDescent="0.45">
      <c r="A116" s="34" t="s">
        <v>329</v>
      </c>
      <c r="B116" s="34">
        <v>134020</v>
      </c>
      <c r="C116" s="34" t="s">
        <v>330</v>
      </c>
    </row>
    <row r="117" spans="1:3" x14ac:dyDescent="0.45">
      <c r="A117" s="34" t="s">
        <v>331</v>
      </c>
      <c r="B117" s="34">
        <v>134024</v>
      </c>
      <c r="C117" s="34" t="s">
        <v>332</v>
      </c>
    </row>
    <row r="118" spans="1:3" x14ac:dyDescent="0.45">
      <c r="A118" s="34" t="s">
        <v>333</v>
      </c>
      <c r="B118" s="34">
        <v>134027</v>
      </c>
      <c r="C118" s="34" t="s">
        <v>334</v>
      </c>
    </row>
    <row r="119" spans="1:3" x14ac:dyDescent="0.45">
      <c r="A119" s="34" t="s">
        <v>335</v>
      </c>
      <c r="B119" s="34">
        <v>134028</v>
      </c>
      <c r="C119" s="34" t="s">
        <v>336</v>
      </c>
    </row>
    <row r="120" spans="1:3" x14ac:dyDescent="0.45">
      <c r="A120" s="34" t="s">
        <v>337</v>
      </c>
      <c r="B120" s="34">
        <v>134029</v>
      </c>
      <c r="C120" s="34" t="s">
        <v>338</v>
      </c>
    </row>
    <row r="121" spans="1:3" x14ac:dyDescent="0.45">
      <c r="A121" s="34" t="s">
        <v>713</v>
      </c>
      <c r="B121" s="34">
        <v>134030</v>
      </c>
      <c r="C121" s="34" t="s">
        <v>714</v>
      </c>
    </row>
    <row r="122" spans="1:3" x14ac:dyDescent="0.45">
      <c r="A122" s="34" t="s">
        <v>339</v>
      </c>
      <c r="B122" s="34">
        <v>134502</v>
      </c>
      <c r="C122" s="34" t="s">
        <v>340</v>
      </c>
    </row>
    <row r="123" spans="1:3" x14ac:dyDescent="0.45">
      <c r="A123" s="34" t="s">
        <v>341</v>
      </c>
      <c r="B123" s="34">
        <v>134505</v>
      </c>
      <c r="C123" s="34" t="s">
        <v>342</v>
      </c>
    </row>
    <row r="124" spans="1:3" x14ac:dyDescent="0.45">
      <c r="A124" s="34" t="s">
        <v>343</v>
      </c>
      <c r="B124" s="34">
        <v>134506</v>
      </c>
      <c r="C124" s="34" t="s">
        <v>344</v>
      </c>
    </row>
    <row r="125" spans="1:3" x14ac:dyDescent="0.45">
      <c r="A125" s="34" t="s">
        <v>345</v>
      </c>
      <c r="B125" s="34">
        <v>134507</v>
      </c>
      <c r="C125" s="34" t="s">
        <v>346</v>
      </c>
    </row>
    <row r="126" spans="1:3" x14ac:dyDescent="0.45">
      <c r="A126" s="34" t="s">
        <v>347</v>
      </c>
      <c r="B126" s="34">
        <v>134508</v>
      </c>
      <c r="C126" s="34" t="s">
        <v>348</v>
      </c>
    </row>
    <row r="127" spans="1:3" x14ac:dyDescent="0.45">
      <c r="A127" s="34" t="s">
        <v>349</v>
      </c>
      <c r="B127" s="34">
        <v>134514</v>
      </c>
      <c r="C127" s="34" t="s">
        <v>349</v>
      </c>
    </row>
    <row r="128" spans="1:3" x14ac:dyDescent="0.45">
      <c r="A128" s="34" t="s">
        <v>350</v>
      </c>
      <c r="B128" s="34">
        <v>134515</v>
      </c>
      <c r="C128" s="34" t="s">
        <v>351</v>
      </c>
    </row>
    <row r="129" spans="1:3" x14ac:dyDescent="0.45">
      <c r="A129" s="34" t="s">
        <v>352</v>
      </c>
      <c r="B129" s="34">
        <v>134517</v>
      </c>
      <c r="C129" s="34" t="s">
        <v>353</v>
      </c>
    </row>
    <row r="130" spans="1:3" x14ac:dyDescent="0.45">
      <c r="A130" s="34" t="s">
        <v>354</v>
      </c>
      <c r="B130" s="34">
        <v>134519</v>
      </c>
      <c r="C130" s="34" t="s">
        <v>355</v>
      </c>
    </row>
    <row r="131" spans="1:3" x14ac:dyDescent="0.45">
      <c r="A131" s="34" t="s">
        <v>356</v>
      </c>
      <c r="B131" s="34">
        <v>134521</v>
      </c>
      <c r="C131" s="34" t="s">
        <v>357</v>
      </c>
    </row>
    <row r="132" spans="1:3" x14ac:dyDescent="0.45">
      <c r="A132" s="34" t="s">
        <v>358</v>
      </c>
      <c r="B132" s="34">
        <v>134522</v>
      </c>
      <c r="C132" s="34" t="s">
        <v>359</v>
      </c>
    </row>
    <row r="133" spans="1:3" x14ac:dyDescent="0.45">
      <c r="A133" s="34" t="s">
        <v>360</v>
      </c>
      <c r="B133" s="34">
        <v>134524</v>
      </c>
      <c r="C133" s="34" t="s">
        <v>361</v>
      </c>
    </row>
    <row r="134" spans="1:3" x14ac:dyDescent="0.45">
      <c r="A134" s="34" t="s">
        <v>362</v>
      </c>
      <c r="B134" s="34">
        <v>134525</v>
      </c>
      <c r="C134" s="34" t="s">
        <v>363</v>
      </c>
    </row>
    <row r="135" spans="1:3" x14ac:dyDescent="0.45">
      <c r="A135" s="34" t="s">
        <v>364</v>
      </c>
      <c r="B135" s="34">
        <v>134526</v>
      </c>
      <c r="C135" s="34" t="s">
        <v>365</v>
      </c>
    </row>
    <row r="136" spans="1:3" x14ac:dyDescent="0.45">
      <c r="A136" s="34" t="s">
        <v>366</v>
      </c>
      <c r="B136" s="34">
        <v>134527</v>
      </c>
      <c r="C136" s="34" t="s">
        <v>367</v>
      </c>
    </row>
    <row r="137" spans="1:3" x14ac:dyDescent="0.45">
      <c r="A137" s="34" t="s">
        <v>214</v>
      </c>
      <c r="B137" s="34">
        <v>134529</v>
      </c>
      <c r="C137" s="34" t="s">
        <v>215</v>
      </c>
    </row>
    <row r="138" spans="1:3" x14ac:dyDescent="0.45">
      <c r="A138" s="34" t="s">
        <v>376</v>
      </c>
      <c r="B138" s="34">
        <v>134542</v>
      </c>
      <c r="C138" s="34" t="s">
        <v>377</v>
      </c>
    </row>
    <row r="139" spans="1:3" x14ac:dyDescent="0.45">
      <c r="A139" s="34" t="s">
        <v>378</v>
      </c>
      <c r="B139" s="34">
        <v>134543</v>
      </c>
      <c r="C139" s="34" t="s">
        <v>379</v>
      </c>
    </row>
    <row r="140" spans="1:3" x14ac:dyDescent="0.45">
      <c r="A140" s="34" t="s">
        <v>380</v>
      </c>
      <c r="B140" s="34">
        <v>134544</v>
      </c>
      <c r="C140" s="34" t="s">
        <v>380</v>
      </c>
    </row>
    <row r="141" spans="1:3" x14ac:dyDescent="0.45">
      <c r="A141" s="34" t="s">
        <v>381</v>
      </c>
      <c r="B141" s="34">
        <v>134545</v>
      </c>
      <c r="C141" s="34" t="s">
        <v>382</v>
      </c>
    </row>
    <row r="142" spans="1:3" x14ac:dyDescent="0.45">
      <c r="A142" s="34" t="s">
        <v>383</v>
      </c>
      <c r="B142" s="34">
        <v>134546</v>
      </c>
      <c r="C142" s="34" t="s">
        <v>384</v>
      </c>
    </row>
    <row r="143" spans="1:3" x14ac:dyDescent="0.45">
      <c r="A143" s="34" t="s">
        <v>385</v>
      </c>
      <c r="B143" s="34">
        <v>134548</v>
      </c>
      <c r="C143" s="34" t="s">
        <v>386</v>
      </c>
    </row>
    <row r="144" spans="1:3" x14ac:dyDescent="0.45">
      <c r="A144" s="34" t="s">
        <v>387</v>
      </c>
      <c r="B144" s="34">
        <v>134549</v>
      </c>
      <c r="C144" s="34" t="s">
        <v>388</v>
      </c>
    </row>
    <row r="145" spans="1:3" x14ac:dyDescent="0.45">
      <c r="A145" s="34" t="s">
        <v>389</v>
      </c>
      <c r="B145" s="34">
        <v>134551</v>
      </c>
      <c r="C145" s="34" t="s">
        <v>390</v>
      </c>
    </row>
    <row r="146" spans="1:3" x14ac:dyDescent="0.45">
      <c r="A146" s="34" t="s">
        <v>391</v>
      </c>
      <c r="B146" s="34">
        <v>134554</v>
      </c>
      <c r="C146" s="34" t="s">
        <v>392</v>
      </c>
    </row>
    <row r="147" spans="1:3" x14ac:dyDescent="0.45">
      <c r="A147" s="34" t="s">
        <v>529</v>
      </c>
      <c r="B147" s="34">
        <v>134555</v>
      </c>
      <c r="C147" s="34" t="s">
        <v>529</v>
      </c>
    </row>
    <row r="148" spans="1:3" x14ac:dyDescent="0.45">
      <c r="A148" s="34" t="s">
        <v>399</v>
      </c>
      <c r="B148" s="34">
        <v>134558</v>
      </c>
      <c r="C148" s="34" t="s">
        <v>400</v>
      </c>
    </row>
    <row r="149" spans="1:3" x14ac:dyDescent="0.45">
      <c r="A149" s="34" t="s">
        <v>401</v>
      </c>
      <c r="B149" s="34">
        <v>134560</v>
      </c>
      <c r="C149" s="34" t="s">
        <v>402</v>
      </c>
    </row>
    <row r="150" spans="1:3" x14ac:dyDescent="0.45">
      <c r="A150" s="34" t="s">
        <v>557</v>
      </c>
      <c r="B150" s="34">
        <v>134566</v>
      </c>
      <c r="C150" s="34" t="s">
        <v>557</v>
      </c>
    </row>
    <row r="151" spans="1:3" x14ac:dyDescent="0.45">
      <c r="A151" s="34" t="s">
        <v>159</v>
      </c>
      <c r="B151" s="34">
        <v>134567</v>
      </c>
      <c r="C151" s="34" t="s">
        <v>159</v>
      </c>
    </row>
    <row r="152" spans="1:3" x14ac:dyDescent="0.45">
      <c r="A152" s="34" t="s">
        <v>395</v>
      </c>
      <c r="B152" s="34">
        <v>134571</v>
      </c>
      <c r="C152" s="34" t="s">
        <v>396</v>
      </c>
    </row>
    <row r="153" spans="1:3" x14ac:dyDescent="0.45">
      <c r="A153" s="34" t="s">
        <v>397</v>
      </c>
      <c r="B153" s="34">
        <v>134590</v>
      </c>
      <c r="C153" s="34" t="s">
        <v>398</v>
      </c>
    </row>
    <row r="154" spans="1:3" x14ac:dyDescent="0.45">
      <c r="A154" s="34" t="s">
        <v>143</v>
      </c>
      <c r="B154" s="34">
        <v>135001</v>
      </c>
      <c r="C154" s="34" t="s">
        <v>144</v>
      </c>
    </row>
    <row r="155" spans="1:3" x14ac:dyDescent="0.45">
      <c r="A155" s="34" t="s">
        <v>145</v>
      </c>
      <c r="B155" s="34">
        <v>135002</v>
      </c>
      <c r="C155" s="34" t="s">
        <v>146</v>
      </c>
    </row>
    <row r="156" spans="1:3" x14ac:dyDescent="0.45">
      <c r="A156" s="34" t="s">
        <v>147</v>
      </c>
      <c r="B156" s="34">
        <v>135003</v>
      </c>
      <c r="C156" s="34" t="s">
        <v>148</v>
      </c>
    </row>
    <row r="157" spans="1:3" x14ac:dyDescent="0.45">
      <c r="A157" s="34" t="s">
        <v>149</v>
      </c>
      <c r="B157" s="34">
        <v>135004</v>
      </c>
      <c r="C157" s="34" t="s">
        <v>150</v>
      </c>
    </row>
    <row r="158" spans="1:3" x14ac:dyDescent="0.45">
      <c r="A158" s="34" t="s">
        <v>189</v>
      </c>
      <c r="B158" s="34">
        <v>135005</v>
      </c>
      <c r="C158" s="34" t="s">
        <v>190</v>
      </c>
    </row>
    <row r="159" spans="1:3" x14ac:dyDescent="0.45">
      <c r="A159" s="34" t="s">
        <v>180</v>
      </c>
      <c r="B159" s="34">
        <v>135006</v>
      </c>
      <c r="C159" s="34" t="s">
        <v>181</v>
      </c>
    </row>
    <row r="160" spans="1:3" x14ac:dyDescent="0.45">
      <c r="A160" s="34" t="s">
        <v>182</v>
      </c>
      <c r="B160" s="34">
        <v>135007</v>
      </c>
      <c r="C160" s="34" t="s">
        <v>183</v>
      </c>
    </row>
    <row r="161" spans="1:3" x14ac:dyDescent="0.45">
      <c r="A161" s="34" t="s">
        <v>184</v>
      </c>
      <c r="B161" s="34">
        <v>135008</v>
      </c>
      <c r="C161" s="34" t="s">
        <v>185</v>
      </c>
    </row>
    <row r="162" spans="1:3" x14ac:dyDescent="0.45">
      <c r="A162" s="34" t="s">
        <v>186</v>
      </c>
      <c r="B162" s="34">
        <v>135009</v>
      </c>
      <c r="C162" s="34" t="s">
        <v>187</v>
      </c>
    </row>
    <row r="163" spans="1:3" x14ac:dyDescent="0.45">
      <c r="A163" s="34" t="s">
        <v>188</v>
      </c>
      <c r="B163" s="34">
        <v>135010</v>
      </c>
      <c r="C163" s="34" t="s">
        <v>188</v>
      </c>
    </row>
    <row r="164" spans="1:3" x14ac:dyDescent="0.45">
      <c r="A164" s="34" t="s">
        <v>191</v>
      </c>
      <c r="B164" s="34">
        <v>135011</v>
      </c>
      <c r="C164" s="34" t="s">
        <v>192</v>
      </c>
    </row>
    <row r="165" spans="1:3" x14ac:dyDescent="0.45">
      <c r="A165" s="34" t="s">
        <v>216</v>
      </c>
      <c r="B165" s="34">
        <v>135012</v>
      </c>
      <c r="C165" s="34" t="s">
        <v>217</v>
      </c>
    </row>
    <row r="166" spans="1:3" x14ac:dyDescent="0.45">
      <c r="A166" s="34" t="s">
        <v>218</v>
      </c>
      <c r="B166" s="34">
        <v>135013</v>
      </c>
      <c r="C166" s="34" t="s">
        <v>219</v>
      </c>
    </row>
    <row r="167" spans="1:3" x14ac:dyDescent="0.45">
      <c r="A167" s="34" t="s">
        <v>220</v>
      </c>
      <c r="B167" s="34">
        <v>135014</v>
      </c>
      <c r="C167" s="34" t="s">
        <v>221</v>
      </c>
    </row>
    <row r="168" spans="1:3" x14ac:dyDescent="0.45">
      <c r="A168" s="34" t="s">
        <v>368</v>
      </c>
      <c r="B168" s="34">
        <v>135015</v>
      </c>
      <c r="C168" s="34" t="s">
        <v>369</v>
      </c>
    </row>
    <row r="169" spans="1:3" x14ac:dyDescent="0.45">
      <c r="A169" s="34" t="s">
        <v>370</v>
      </c>
      <c r="B169" s="34">
        <v>135016</v>
      </c>
      <c r="C169" s="34" t="s">
        <v>371</v>
      </c>
    </row>
    <row r="170" spans="1:3" x14ac:dyDescent="0.45">
      <c r="A170" s="34" t="s">
        <v>372</v>
      </c>
      <c r="B170" s="34">
        <v>135017</v>
      </c>
      <c r="C170" s="34" t="s">
        <v>373</v>
      </c>
    </row>
    <row r="171" spans="1:3" x14ac:dyDescent="0.45">
      <c r="A171" s="34" t="s">
        <v>374</v>
      </c>
      <c r="B171" s="34">
        <v>135018</v>
      </c>
      <c r="C171" s="34" t="s">
        <v>375</v>
      </c>
    </row>
    <row r="172" spans="1:3" x14ac:dyDescent="0.45">
      <c r="A172" s="34" t="s">
        <v>393</v>
      </c>
      <c r="B172" s="34">
        <v>135019</v>
      </c>
      <c r="C172" s="34" t="s">
        <v>394</v>
      </c>
    </row>
    <row r="173" spans="1:3" x14ac:dyDescent="0.45">
      <c r="A173" s="34" t="s">
        <v>483</v>
      </c>
      <c r="B173" s="34">
        <v>135020</v>
      </c>
      <c r="C173" s="34" t="s">
        <v>484</v>
      </c>
    </row>
    <row r="174" spans="1:3" x14ac:dyDescent="0.45">
      <c r="A174" s="34" t="s">
        <v>485</v>
      </c>
      <c r="B174" s="34">
        <v>135021</v>
      </c>
      <c r="C174" s="34" t="s">
        <v>486</v>
      </c>
    </row>
    <row r="175" spans="1:3" x14ac:dyDescent="0.45">
      <c r="A175" s="34" t="s">
        <v>487</v>
      </c>
      <c r="B175" s="34">
        <v>135022</v>
      </c>
      <c r="C175" s="34" t="s">
        <v>488</v>
      </c>
    </row>
    <row r="176" spans="1:3" x14ac:dyDescent="0.45">
      <c r="A176" s="34" t="s">
        <v>489</v>
      </c>
      <c r="B176" s="34">
        <v>135023</v>
      </c>
      <c r="C176" s="34" t="s">
        <v>490</v>
      </c>
    </row>
    <row r="177" spans="1:3" x14ac:dyDescent="0.45">
      <c r="A177" s="34" t="s">
        <v>491</v>
      </c>
      <c r="B177" s="34">
        <v>135024</v>
      </c>
      <c r="C177" s="34" t="s">
        <v>492</v>
      </c>
    </row>
    <row r="178" spans="1:3" x14ac:dyDescent="0.45">
      <c r="A178" s="34" t="s">
        <v>495</v>
      </c>
      <c r="B178" s="34">
        <v>135025</v>
      </c>
      <c r="C178" s="34" t="s">
        <v>496</v>
      </c>
    </row>
    <row r="179" spans="1:3" x14ac:dyDescent="0.45">
      <c r="A179" s="34" t="s">
        <v>715</v>
      </c>
      <c r="B179" s="34">
        <v>135026</v>
      </c>
      <c r="C179" s="34" t="s">
        <v>716</v>
      </c>
    </row>
    <row r="180" spans="1:3" x14ac:dyDescent="0.45">
      <c r="A180" s="34" t="s">
        <v>499</v>
      </c>
      <c r="B180" s="34">
        <v>135027</v>
      </c>
      <c r="C180" s="34" t="s">
        <v>500</v>
      </c>
    </row>
    <row r="181" spans="1:3" x14ac:dyDescent="0.45">
      <c r="A181" s="34" t="s">
        <v>501</v>
      </c>
      <c r="B181" s="34">
        <v>135028</v>
      </c>
      <c r="C181" s="34" t="s">
        <v>502</v>
      </c>
    </row>
    <row r="182" spans="1:3" x14ac:dyDescent="0.45">
      <c r="A182" s="34" t="s">
        <v>503</v>
      </c>
      <c r="B182" s="34">
        <v>135029</v>
      </c>
      <c r="C182" s="34" t="s">
        <v>504</v>
      </c>
    </row>
    <row r="183" spans="1:3" x14ac:dyDescent="0.45">
      <c r="A183" s="34" t="s">
        <v>505</v>
      </c>
      <c r="B183" s="34">
        <v>135030</v>
      </c>
      <c r="C183" s="34" t="s">
        <v>506</v>
      </c>
    </row>
    <row r="184" spans="1:3" x14ac:dyDescent="0.45">
      <c r="A184" s="34" t="s">
        <v>507</v>
      </c>
      <c r="B184" s="34">
        <v>135031</v>
      </c>
      <c r="C184" s="34" t="s">
        <v>508</v>
      </c>
    </row>
    <row r="185" spans="1:3" x14ac:dyDescent="0.45">
      <c r="A185" s="34" t="s">
        <v>509</v>
      </c>
      <c r="B185" s="34">
        <v>135032</v>
      </c>
      <c r="C185" s="34" t="s">
        <v>510</v>
      </c>
    </row>
    <row r="186" spans="1:3" x14ac:dyDescent="0.45">
      <c r="A186" s="34" t="s">
        <v>511</v>
      </c>
      <c r="B186" s="34">
        <v>135033</v>
      </c>
      <c r="C186" s="34" t="s">
        <v>512</v>
      </c>
    </row>
    <row r="187" spans="1:3" x14ac:dyDescent="0.45">
      <c r="A187" s="34" t="s">
        <v>513</v>
      </c>
      <c r="B187" s="34">
        <v>135034</v>
      </c>
      <c r="C187" s="34" t="s">
        <v>514</v>
      </c>
    </row>
    <row r="188" spans="1:3" x14ac:dyDescent="0.45">
      <c r="A188" s="34" t="s">
        <v>515</v>
      </c>
      <c r="B188" s="34">
        <v>135035</v>
      </c>
      <c r="C188" s="34" t="s">
        <v>515</v>
      </c>
    </row>
    <row r="189" spans="1:3" x14ac:dyDescent="0.45">
      <c r="A189" s="34" t="s">
        <v>516</v>
      </c>
      <c r="B189" s="34">
        <v>135036</v>
      </c>
      <c r="C189" s="34" t="s">
        <v>517</v>
      </c>
    </row>
    <row r="190" spans="1:3" x14ac:dyDescent="0.45">
      <c r="A190" s="34" t="s">
        <v>518</v>
      </c>
      <c r="B190" s="34">
        <v>135037</v>
      </c>
      <c r="C190" s="34" t="s">
        <v>519</v>
      </c>
    </row>
    <row r="191" spans="1:3" x14ac:dyDescent="0.45">
      <c r="A191" s="34" t="s">
        <v>520</v>
      </c>
      <c r="B191" s="34">
        <v>135038</v>
      </c>
      <c r="C191" s="34" t="s">
        <v>521</v>
      </c>
    </row>
    <row r="192" spans="1:3" x14ac:dyDescent="0.45">
      <c r="A192" s="34" t="s">
        <v>522</v>
      </c>
      <c r="B192" s="34">
        <v>135039</v>
      </c>
      <c r="C192" s="34" t="s">
        <v>523</v>
      </c>
    </row>
    <row r="193" spans="1:3" x14ac:dyDescent="0.45">
      <c r="A193" s="34" t="s">
        <v>525</v>
      </c>
      <c r="B193" s="34">
        <v>135040</v>
      </c>
      <c r="C193" s="34" t="s">
        <v>526</v>
      </c>
    </row>
    <row r="194" spans="1:3" x14ac:dyDescent="0.45">
      <c r="A194" s="34" t="s">
        <v>527</v>
      </c>
      <c r="B194" s="34">
        <v>135041</v>
      </c>
      <c r="C194" s="34" t="s">
        <v>528</v>
      </c>
    </row>
    <row r="195" spans="1:3" x14ac:dyDescent="0.45">
      <c r="A195" s="34" t="s">
        <v>538</v>
      </c>
      <c r="B195" s="34">
        <v>135043</v>
      </c>
      <c r="C195" s="34" t="s">
        <v>539</v>
      </c>
    </row>
    <row r="196" spans="1:3" x14ac:dyDescent="0.45">
      <c r="A196" s="34" t="s">
        <v>540</v>
      </c>
      <c r="B196" s="34">
        <v>135044</v>
      </c>
      <c r="C196" s="34" t="s">
        <v>541</v>
      </c>
    </row>
    <row r="197" spans="1:3" x14ac:dyDescent="0.45">
      <c r="A197" s="34" t="s">
        <v>542</v>
      </c>
      <c r="B197" s="34">
        <v>135045</v>
      </c>
      <c r="C197" s="34" t="s">
        <v>543</v>
      </c>
    </row>
    <row r="198" spans="1:3" x14ac:dyDescent="0.45">
      <c r="A198" s="34" t="s">
        <v>544</v>
      </c>
      <c r="B198" s="34">
        <v>135046</v>
      </c>
      <c r="C198" s="34" t="s">
        <v>545</v>
      </c>
    </row>
    <row r="199" spans="1:3" x14ac:dyDescent="0.45">
      <c r="A199" s="34" t="s">
        <v>546</v>
      </c>
      <c r="B199" s="34">
        <v>135047</v>
      </c>
      <c r="C199" s="34" t="s">
        <v>547</v>
      </c>
    </row>
    <row r="200" spans="1:3" x14ac:dyDescent="0.45">
      <c r="A200" s="34" t="s">
        <v>548</v>
      </c>
      <c r="B200" s="34">
        <v>135048</v>
      </c>
      <c r="C200" s="34" t="s">
        <v>549</v>
      </c>
    </row>
    <row r="201" spans="1:3" x14ac:dyDescent="0.45">
      <c r="A201" s="34" t="s">
        <v>550</v>
      </c>
      <c r="B201" s="34">
        <v>135049</v>
      </c>
      <c r="C201" s="34" t="s">
        <v>551</v>
      </c>
    </row>
    <row r="202" spans="1:3" x14ac:dyDescent="0.45">
      <c r="A202" s="34" t="s">
        <v>552</v>
      </c>
      <c r="B202" s="34">
        <v>135050</v>
      </c>
      <c r="C202" s="34" t="s">
        <v>553</v>
      </c>
    </row>
    <row r="203" spans="1:3" x14ac:dyDescent="0.45">
      <c r="A203" s="34" t="s">
        <v>554</v>
      </c>
      <c r="B203" s="34">
        <v>135051</v>
      </c>
      <c r="C203" s="34" t="s">
        <v>555</v>
      </c>
    </row>
    <row r="204" spans="1:3" x14ac:dyDescent="0.45">
      <c r="A204" s="34" t="s">
        <v>556</v>
      </c>
      <c r="B204" s="34">
        <v>135052</v>
      </c>
      <c r="C204" s="34" t="s">
        <v>181</v>
      </c>
    </row>
    <row r="205" spans="1:3" x14ac:dyDescent="0.45">
      <c r="A205" s="34" t="s">
        <v>558</v>
      </c>
      <c r="B205" s="34">
        <v>135054</v>
      </c>
      <c r="C205" s="34" t="s">
        <v>559</v>
      </c>
    </row>
    <row r="206" spans="1:3" x14ac:dyDescent="0.45">
      <c r="A206" s="34" t="s">
        <v>717</v>
      </c>
      <c r="B206" s="34">
        <v>135055</v>
      </c>
      <c r="C206" s="34" t="s">
        <v>718</v>
      </c>
    </row>
    <row r="207" spans="1:3" x14ac:dyDescent="0.45">
      <c r="A207" s="34" t="s">
        <v>719</v>
      </c>
      <c r="B207" s="34">
        <v>135056</v>
      </c>
      <c r="C207" s="34" t="s">
        <v>720</v>
      </c>
    </row>
    <row r="208" spans="1:3" x14ac:dyDescent="0.45">
      <c r="A208" s="34" t="s">
        <v>92</v>
      </c>
      <c r="B208" s="34">
        <v>140900</v>
      </c>
      <c r="C208" s="34" t="s">
        <v>93</v>
      </c>
    </row>
    <row r="209" spans="1:3" x14ac:dyDescent="0.45">
      <c r="A209" s="34" t="s">
        <v>167</v>
      </c>
      <c r="B209" s="34">
        <v>141001</v>
      </c>
      <c r="C209" s="34" t="s">
        <v>168</v>
      </c>
    </row>
    <row r="210" spans="1:3" x14ac:dyDescent="0.45">
      <c r="A210" s="34" t="s">
        <v>178</v>
      </c>
      <c r="B210" s="34">
        <v>141002</v>
      </c>
      <c r="C210" s="34" t="s">
        <v>179</v>
      </c>
    </row>
    <row r="211" spans="1:3" x14ac:dyDescent="0.45">
      <c r="A211" s="34" t="s">
        <v>721</v>
      </c>
      <c r="B211" s="34">
        <v>141003</v>
      </c>
      <c r="C211" s="34" t="s">
        <v>722</v>
      </c>
    </row>
    <row r="212" spans="1:3" x14ac:dyDescent="0.45">
      <c r="A212" s="34" t="s">
        <v>471</v>
      </c>
      <c r="B212" s="34">
        <v>141004</v>
      </c>
      <c r="C212" s="34" t="s">
        <v>472</v>
      </c>
    </row>
    <row r="213" spans="1:3" x14ac:dyDescent="0.45">
      <c r="A213" s="34" t="s">
        <v>403</v>
      </c>
      <c r="B213" s="34">
        <v>141005</v>
      </c>
      <c r="C213" s="34" t="s">
        <v>404</v>
      </c>
    </row>
    <row r="214" spans="1:3" x14ac:dyDescent="0.45">
      <c r="A214" s="34" t="s">
        <v>493</v>
      </c>
      <c r="B214" s="34">
        <v>142001</v>
      </c>
      <c r="C214" s="34" t="s">
        <v>494</v>
      </c>
    </row>
    <row r="215" spans="1:3" x14ac:dyDescent="0.45">
      <c r="A215" s="34" t="s">
        <v>407</v>
      </c>
      <c r="B215" s="34">
        <v>142002</v>
      </c>
      <c r="C215" s="34" t="s">
        <v>408</v>
      </c>
    </row>
    <row r="216" spans="1:3" x14ac:dyDescent="0.45">
      <c r="A216" s="34" t="s">
        <v>155</v>
      </c>
      <c r="B216" s="34">
        <v>142003</v>
      </c>
      <c r="C216" s="34" t="s">
        <v>156</v>
      </c>
    </row>
    <row r="217" spans="1:3" x14ac:dyDescent="0.45">
      <c r="A217" s="34" t="s">
        <v>405</v>
      </c>
      <c r="B217" s="34">
        <v>142004</v>
      </c>
      <c r="C217" s="34" t="s">
        <v>406</v>
      </c>
    </row>
    <row r="218" spans="1:3" x14ac:dyDescent="0.45">
      <c r="A218" s="34" t="s">
        <v>723</v>
      </c>
      <c r="B218" s="34">
        <v>144003</v>
      </c>
      <c r="C218" s="34" t="s">
        <v>724</v>
      </c>
    </row>
    <row r="219" spans="1:3" x14ac:dyDescent="0.45">
      <c r="A219" s="34" t="s">
        <v>725</v>
      </c>
      <c r="B219" s="34">
        <v>144016</v>
      </c>
      <c r="C219" s="34" t="s">
        <v>726</v>
      </c>
    </row>
    <row r="220" spans="1:3" x14ac:dyDescent="0.45">
      <c r="A220" s="34" t="s">
        <v>727</v>
      </c>
      <c r="B220" s="34">
        <v>144017</v>
      </c>
      <c r="C220" s="34" t="s">
        <v>728</v>
      </c>
    </row>
    <row r="221" spans="1:3" x14ac:dyDescent="0.45">
      <c r="A221" s="34" t="s">
        <v>94</v>
      </c>
      <c r="B221" s="34">
        <v>150900</v>
      </c>
      <c r="C221" s="34" t="s">
        <v>95</v>
      </c>
    </row>
    <row r="222" spans="1:3" x14ac:dyDescent="0.45">
      <c r="A222" s="34" t="s">
        <v>173</v>
      </c>
      <c r="B222" s="34">
        <v>151002</v>
      </c>
      <c r="C222" s="34" t="s">
        <v>174</v>
      </c>
    </row>
    <row r="223" spans="1:3" x14ac:dyDescent="0.45">
      <c r="A223" s="34" t="s">
        <v>409</v>
      </c>
      <c r="B223" s="34">
        <v>151003</v>
      </c>
      <c r="C223" s="34" t="s">
        <v>410</v>
      </c>
    </row>
    <row r="224" spans="1:3" x14ac:dyDescent="0.45">
      <c r="A224" s="34" t="s">
        <v>107</v>
      </c>
      <c r="B224" s="34">
        <v>152001</v>
      </c>
      <c r="C224" s="34" t="s">
        <v>108</v>
      </c>
    </row>
    <row r="225" spans="1:3" x14ac:dyDescent="0.45">
      <c r="A225" s="34" t="s">
        <v>105</v>
      </c>
      <c r="B225" s="34">
        <v>152003</v>
      </c>
      <c r="C225" s="34" t="s">
        <v>106</v>
      </c>
    </row>
    <row r="226" spans="1:3" x14ac:dyDescent="0.45">
      <c r="A226" s="34" t="s">
        <v>169</v>
      </c>
      <c r="B226" s="34">
        <v>161001</v>
      </c>
      <c r="C226" s="34" t="s">
        <v>170</v>
      </c>
    </row>
    <row r="227" spans="1:3" x14ac:dyDescent="0.45">
      <c r="A227" s="34" t="s">
        <v>411</v>
      </c>
      <c r="B227" s="34">
        <v>172003</v>
      </c>
      <c r="C227" s="34" t="s">
        <v>412</v>
      </c>
    </row>
    <row r="228" spans="1:3" x14ac:dyDescent="0.45">
      <c r="A228" s="34" t="s">
        <v>532</v>
      </c>
      <c r="B228" s="34">
        <v>174001</v>
      </c>
      <c r="C228" s="34" t="s">
        <v>533</v>
      </c>
    </row>
    <row r="229" spans="1:3" x14ac:dyDescent="0.45">
      <c r="A229" s="34" t="s">
        <v>497</v>
      </c>
      <c r="B229" s="34">
        <v>174005</v>
      </c>
      <c r="C229" s="34" t="s">
        <v>498</v>
      </c>
    </row>
    <row r="230" spans="1:3" x14ac:dyDescent="0.45">
      <c r="A230" s="34" t="s">
        <v>413</v>
      </c>
      <c r="B230" s="34">
        <v>174006</v>
      </c>
      <c r="C230" s="34" t="s">
        <v>414</v>
      </c>
    </row>
    <row r="231" spans="1:3" x14ac:dyDescent="0.45">
      <c r="A231" s="34" t="s">
        <v>415</v>
      </c>
      <c r="B231" s="34">
        <v>181002</v>
      </c>
      <c r="C231" s="34" t="s">
        <v>416</v>
      </c>
    </row>
    <row r="232" spans="1:3" x14ac:dyDescent="0.45">
      <c r="A232" s="34" t="s">
        <v>417</v>
      </c>
      <c r="B232" s="34">
        <v>181010</v>
      </c>
      <c r="C232" s="34" t="s">
        <v>418</v>
      </c>
    </row>
    <row r="233" spans="1:3" x14ac:dyDescent="0.45">
      <c r="A233" s="34" t="s">
        <v>729</v>
      </c>
      <c r="B233" s="34">
        <v>184002</v>
      </c>
      <c r="C233" s="34" t="s">
        <v>730</v>
      </c>
    </row>
    <row r="234" spans="1:3" x14ac:dyDescent="0.45">
      <c r="A234" s="34" t="s">
        <v>419</v>
      </c>
      <c r="B234" s="34">
        <v>184003</v>
      </c>
      <c r="C234" s="34" t="s">
        <v>420</v>
      </c>
    </row>
    <row r="235" spans="1:3" x14ac:dyDescent="0.45">
      <c r="A235" s="34" t="s">
        <v>421</v>
      </c>
      <c r="B235" s="34">
        <v>191001</v>
      </c>
      <c r="C235" s="34" t="s">
        <v>422</v>
      </c>
    </row>
    <row r="236" spans="1:3" x14ac:dyDescent="0.45">
      <c r="A236" s="34" t="s">
        <v>423</v>
      </c>
      <c r="B236" s="34">
        <v>194007</v>
      </c>
      <c r="C236" s="34" t="s">
        <v>424</v>
      </c>
    </row>
    <row r="237" spans="1:3" x14ac:dyDescent="0.45">
      <c r="A237" s="34" t="s">
        <v>425</v>
      </c>
      <c r="B237" s="34">
        <v>221004</v>
      </c>
      <c r="C237" s="34" t="s">
        <v>426</v>
      </c>
    </row>
    <row r="238" spans="1:3" x14ac:dyDescent="0.45">
      <c r="A238" s="34" t="s">
        <v>427</v>
      </c>
      <c r="B238" s="34">
        <v>221005</v>
      </c>
      <c r="C238" s="34" t="s">
        <v>428</v>
      </c>
    </row>
    <row r="239" spans="1:3" x14ac:dyDescent="0.45">
      <c r="A239" s="34" t="s">
        <v>429</v>
      </c>
      <c r="B239" s="34">
        <v>221008</v>
      </c>
      <c r="C239" s="34" t="s">
        <v>430</v>
      </c>
    </row>
    <row r="240" spans="1:3" x14ac:dyDescent="0.45">
      <c r="A240" s="34" t="s">
        <v>731</v>
      </c>
      <c r="B240" s="34">
        <v>224001</v>
      </c>
      <c r="C240" s="34" t="s">
        <v>731</v>
      </c>
    </row>
    <row r="241" spans="1:3" x14ac:dyDescent="0.45">
      <c r="A241" s="34" t="s">
        <v>431</v>
      </c>
      <c r="B241" s="34">
        <v>224002</v>
      </c>
      <c r="C241" s="34" t="s">
        <v>432</v>
      </c>
    </row>
    <row r="242" spans="1:3" x14ac:dyDescent="0.45">
      <c r="A242" s="34" t="s">
        <v>475</v>
      </c>
      <c r="B242" s="34">
        <v>224003</v>
      </c>
      <c r="C242" s="34" t="s">
        <v>476</v>
      </c>
    </row>
    <row r="243" spans="1:3" x14ac:dyDescent="0.45">
      <c r="A243" s="34" t="s">
        <v>433</v>
      </c>
      <c r="B243" s="34">
        <v>224005</v>
      </c>
      <c r="C243" s="34" t="s">
        <v>434</v>
      </c>
    </row>
    <row r="244" spans="1:3" x14ac:dyDescent="0.45">
      <c r="A244" s="34" t="s">
        <v>732</v>
      </c>
      <c r="B244" s="34">
        <v>243003</v>
      </c>
      <c r="C244" s="34" t="s">
        <v>733</v>
      </c>
    </row>
    <row r="245" spans="1:3" x14ac:dyDescent="0.45">
      <c r="A245" s="34" t="s">
        <v>734</v>
      </c>
      <c r="B245" s="34">
        <v>251001</v>
      </c>
      <c r="C245" s="34" t="s">
        <v>735</v>
      </c>
    </row>
    <row r="246" spans="1:3" x14ac:dyDescent="0.45">
      <c r="A246" s="34" t="s">
        <v>473</v>
      </c>
      <c r="B246" s="34">
        <v>254001</v>
      </c>
      <c r="C246" s="34" t="s">
        <v>474</v>
      </c>
    </row>
    <row r="247" spans="1:3" x14ac:dyDescent="0.45">
      <c r="A247" s="34" t="s">
        <v>435</v>
      </c>
      <c r="B247" s="34">
        <v>261001</v>
      </c>
      <c r="C247" s="34" t="s">
        <v>436</v>
      </c>
    </row>
    <row r="248" spans="1:3" x14ac:dyDescent="0.45">
      <c r="A248" s="34" t="s">
        <v>437</v>
      </c>
      <c r="B248" s="34">
        <v>261002</v>
      </c>
      <c r="C248" s="34" t="s">
        <v>438</v>
      </c>
    </row>
    <row r="249" spans="1:3" x14ac:dyDescent="0.45">
      <c r="A249" s="34" t="s">
        <v>439</v>
      </c>
      <c r="B249" s="34">
        <v>261005</v>
      </c>
      <c r="C249" s="34" t="s">
        <v>440</v>
      </c>
    </row>
    <row r="250" spans="1:3" x14ac:dyDescent="0.45">
      <c r="A250" s="34" t="s">
        <v>441</v>
      </c>
      <c r="B250" s="34">
        <v>264007</v>
      </c>
      <c r="C250" s="34" t="s">
        <v>441</v>
      </c>
    </row>
    <row r="251" spans="1:3" x14ac:dyDescent="0.45">
      <c r="A251" s="34" t="s">
        <v>736</v>
      </c>
      <c r="B251" s="34">
        <v>270900</v>
      </c>
      <c r="C251" s="34" t="s">
        <v>737</v>
      </c>
    </row>
    <row r="252" spans="1:3" x14ac:dyDescent="0.45">
      <c r="A252" s="34" t="s">
        <v>442</v>
      </c>
      <c r="B252" s="34">
        <v>271001</v>
      </c>
      <c r="C252" s="34" t="s">
        <v>443</v>
      </c>
    </row>
    <row r="253" spans="1:3" x14ac:dyDescent="0.45">
      <c r="A253" s="34" t="s">
        <v>738</v>
      </c>
      <c r="B253" s="34">
        <v>271005</v>
      </c>
      <c r="C253" s="34" t="s">
        <v>739</v>
      </c>
    </row>
    <row r="254" spans="1:3" x14ac:dyDescent="0.45">
      <c r="A254" s="34" t="s">
        <v>444</v>
      </c>
      <c r="B254" s="34">
        <v>271008</v>
      </c>
      <c r="C254" s="34" t="s">
        <v>445</v>
      </c>
    </row>
    <row r="255" spans="1:3" x14ac:dyDescent="0.45">
      <c r="A255" s="34" t="s">
        <v>560</v>
      </c>
      <c r="B255" s="34">
        <v>271009</v>
      </c>
      <c r="C255" s="34" t="s">
        <v>561</v>
      </c>
    </row>
    <row r="256" spans="1:3" x14ac:dyDescent="0.45">
      <c r="A256" s="34" t="s">
        <v>534</v>
      </c>
      <c r="B256" s="34">
        <v>272002</v>
      </c>
      <c r="C256" s="34" t="s">
        <v>535</v>
      </c>
    </row>
    <row r="257" spans="1:3" x14ac:dyDescent="0.45">
      <c r="A257" s="34" t="s">
        <v>446</v>
      </c>
      <c r="B257" s="34">
        <v>272004</v>
      </c>
      <c r="C257" s="34" t="s">
        <v>447</v>
      </c>
    </row>
    <row r="258" spans="1:3" x14ac:dyDescent="0.45">
      <c r="A258" s="34" t="s">
        <v>740</v>
      </c>
      <c r="B258" s="34">
        <v>274010</v>
      </c>
      <c r="C258" s="34" t="s">
        <v>448</v>
      </c>
    </row>
    <row r="259" spans="1:3" x14ac:dyDescent="0.45">
      <c r="A259" s="34" t="s">
        <v>451</v>
      </c>
      <c r="B259" s="34">
        <v>281001</v>
      </c>
      <c r="C259" s="34" t="s">
        <v>452</v>
      </c>
    </row>
    <row r="260" spans="1:3" x14ac:dyDescent="0.45">
      <c r="A260" s="34" t="s">
        <v>536</v>
      </c>
      <c r="B260" s="34">
        <v>281004</v>
      </c>
      <c r="C260" s="34" t="s">
        <v>537</v>
      </c>
    </row>
    <row r="261" spans="1:3" x14ac:dyDescent="0.45">
      <c r="A261" s="34" t="s">
        <v>449</v>
      </c>
      <c r="B261" s="34">
        <v>331001</v>
      </c>
      <c r="C261" s="34" t="s">
        <v>450</v>
      </c>
    </row>
    <row r="262" spans="1:3" x14ac:dyDescent="0.45">
      <c r="A262" s="34" t="s">
        <v>455</v>
      </c>
      <c r="B262" s="34">
        <v>334001</v>
      </c>
      <c r="C262" s="34" t="s">
        <v>456</v>
      </c>
    </row>
    <row r="263" spans="1:3" x14ac:dyDescent="0.45">
      <c r="A263" s="34" t="s">
        <v>477</v>
      </c>
      <c r="B263" s="34">
        <v>341002</v>
      </c>
      <c r="C263" s="34" t="s">
        <v>478</v>
      </c>
    </row>
    <row r="264" spans="1:3" x14ac:dyDescent="0.45">
      <c r="A264" s="34" t="s">
        <v>457</v>
      </c>
      <c r="B264" s="34">
        <v>351001</v>
      </c>
      <c r="C264" s="34" t="s">
        <v>458</v>
      </c>
    </row>
    <row r="265" spans="1:3" x14ac:dyDescent="0.45">
      <c r="A265" s="34" t="s">
        <v>741</v>
      </c>
      <c r="B265" s="34">
        <v>381001</v>
      </c>
      <c r="C265" s="34" t="s">
        <v>742</v>
      </c>
    </row>
    <row r="266" spans="1:3" x14ac:dyDescent="0.45">
      <c r="A266" s="34" t="s">
        <v>743</v>
      </c>
      <c r="B266" s="34">
        <v>382005</v>
      </c>
      <c r="C266" s="34" t="s">
        <v>744</v>
      </c>
    </row>
    <row r="267" spans="1:3" x14ac:dyDescent="0.45">
      <c r="A267" s="34" t="s">
        <v>459</v>
      </c>
      <c r="B267" s="34">
        <v>384016</v>
      </c>
      <c r="C267" s="34" t="s">
        <v>460</v>
      </c>
    </row>
    <row r="268" spans="1:3" x14ac:dyDescent="0.45">
      <c r="A268" s="34" t="s">
        <v>461</v>
      </c>
      <c r="B268" s="34">
        <v>402001</v>
      </c>
      <c r="C268" s="34" t="s">
        <v>462</v>
      </c>
    </row>
    <row r="269" spans="1:3" x14ac:dyDescent="0.45">
      <c r="A269" s="34" t="s">
        <v>745</v>
      </c>
      <c r="B269" s="34">
        <v>411001</v>
      </c>
      <c r="C269" s="34" t="s">
        <v>746</v>
      </c>
    </row>
    <row r="270" spans="1:3" x14ac:dyDescent="0.45">
      <c r="A270" s="34" t="s">
        <v>465</v>
      </c>
      <c r="B270" s="34">
        <v>412005</v>
      </c>
      <c r="C270" s="34" t="s">
        <v>466</v>
      </c>
    </row>
    <row r="271" spans="1:3" x14ac:dyDescent="0.45">
      <c r="A271" s="34" t="s">
        <v>463</v>
      </c>
      <c r="B271" s="34">
        <v>414007</v>
      </c>
      <c r="C271" s="34" t="s">
        <v>464</v>
      </c>
    </row>
    <row r="272" spans="1:3" x14ac:dyDescent="0.45">
      <c r="A272" s="34" t="s">
        <v>96</v>
      </c>
      <c r="B272" s="34">
        <v>420900</v>
      </c>
      <c r="C272" s="34" t="s">
        <v>97</v>
      </c>
    </row>
    <row r="273" spans="1:3" x14ac:dyDescent="0.45">
      <c r="A273" s="34" t="s">
        <v>467</v>
      </c>
      <c r="B273" s="34">
        <v>421002</v>
      </c>
      <c r="C273" s="34" t="s">
        <v>468</v>
      </c>
    </row>
    <row r="274" spans="1:3" x14ac:dyDescent="0.45">
      <c r="A274" s="34" t="s">
        <v>747</v>
      </c>
      <c r="B274" s="34">
        <v>422004</v>
      </c>
      <c r="C274" s="34" t="s">
        <v>748</v>
      </c>
    </row>
    <row r="275" spans="1:3" x14ac:dyDescent="0.45">
      <c r="A275" s="34" t="s">
        <v>749</v>
      </c>
      <c r="B275" s="34">
        <v>422005</v>
      </c>
      <c r="C275" s="34" t="s">
        <v>750</v>
      </c>
    </row>
    <row r="276" spans="1:3" x14ac:dyDescent="0.45">
      <c r="A276" s="34" t="s">
        <v>751</v>
      </c>
      <c r="B276" s="34">
        <v>424001</v>
      </c>
      <c r="C276" s="34" t="s">
        <v>751</v>
      </c>
    </row>
    <row r="277" spans="1:3" x14ac:dyDescent="0.45">
      <c r="A277" s="34" t="s">
        <v>469</v>
      </c>
      <c r="B277" s="34">
        <v>461001</v>
      </c>
      <c r="C277" s="34" t="s">
        <v>470</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0C36-E242-49FE-A14E-D2963F0734C6}">
  <dimension ref="A1:C63"/>
  <sheetViews>
    <sheetView topLeftCell="A52" workbookViewId="0">
      <selection activeCell="C73" sqref="C73"/>
    </sheetView>
  </sheetViews>
  <sheetFormatPr defaultRowHeight="16.8" x14ac:dyDescent="0.45"/>
  <cols>
    <col min="1" max="1" width="23.59765625" style="29" customWidth="1"/>
    <col min="2" max="2" width="10.59765625" style="29" customWidth="1"/>
    <col min="3" max="3" width="22" style="29" customWidth="1"/>
    <col min="4" max="16384" width="8.796875" style="29"/>
  </cols>
  <sheetData>
    <row r="1" spans="1:3" x14ac:dyDescent="0.4">
      <c r="A1" s="28" t="s">
        <v>3</v>
      </c>
      <c r="B1" s="28" t="s">
        <v>64</v>
      </c>
      <c r="C1" s="28" t="s">
        <v>564</v>
      </c>
    </row>
    <row r="2" spans="1:3" x14ac:dyDescent="0.4">
      <c r="A2" s="30" t="s">
        <v>19</v>
      </c>
      <c r="B2" s="31">
        <v>11</v>
      </c>
      <c r="C2" s="30" t="s">
        <v>565</v>
      </c>
    </row>
    <row r="3" spans="1:3" x14ac:dyDescent="0.4">
      <c r="A3" s="30" t="s">
        <v>13</v>
      </c>
      <c r="B3" s="31">
        <v>12</v>
      </c>
      <c r="C3" s="30" t="s">
        <v>566</v>
      </c>
    </row>
    <row r="4" spans="1:3" x14ac:dyDescent="0.4">
      <c r="A4" s="30" t="s">
        <v>567</v>
      </c>
      <c r="B4" s="31">
        <v>13</v>
      </c>
      <c r="C4" s="30" t="s">
        <v>568</v>
      </c>
    </row>
    <row r="5" spans="1:3" x14ac:dyDescent="0.4">
      <c r="A5" s="30" t="s">
        <v>569</v>
      </c>
      <c r="B5" s="31">
        <v>14</v>
      </c>
      <c r="C5" s="30" t="s">
        <v>570</v>
      </c>
    </row>
    <row r="6" spans="1:3" x14ac:dyDescent="0.4">
      <c r="A6" s="30" t="s">
        <v>571</v>
      </c>
      <c r="B6" s="31">
        <v>15</v>
      </c>
      <c r="C6" s="30" t="s">
        <v>572</v>
      </c>
    </row>
    <row r="7" spans="1:3" x14ac:dyDescent="0.4">
      <c r="A7" s="30" t="s">
        <v>573</v>
      </c>
      <c r="B7" s="31">
        <v>16</v>
      </c>
      <c r="C7" s="30" t="s">
        <v>574</v>
      </c>
    </row>
    <row r="8" spans="1:3" x14ac:dyDescent="0.4">
      <c r="A8" s="30" t="s">
        <v>17</v>
      </c>
      <c r="B8" s="31">
        <v>21</v>
      </c>
      <c r="C8" s="30" t="s">
        <v>575</v>
      </c>
    </row>
    <row r="9" spans="1:3" x14ac:dyDescent="0.4">
      <c r="A9" s="30" t="s">
        <v>11</v>
      </c>
      <c r="B9" s="31">
        <v>22</v>
      </c>
      <c r="C9" s="30" t="s">
        <v>576</v>
      </c>
    </row>
    <row r="10" spans="1:3" x14ac:dyDescent="0.4">
      <c r="A10" s="30" t="s">
        <v>577</v>
      </c>
      <c r="B10" s="31">
        <v>31</v>
      </c>
      <c r="C10" s="30" t="s">
        <v>578</v>
      </c>
    </row>
    <row r="11" spans="1:3" x14ac:dyDescent="0.4">
      <c r="A11" s="30" t="s">
        <v>579</v>
      </c>
      <c r="B11" s="31">
        <v>32</v>
      </c>
      <c r="C11" s="30" t="s">
        <v>580</v>
      </c>
    </row>
    <row r="12" spans="1:3" x14ac:dyDescent="0.4">
      <c r="A12" s="30" t="s">
        <v>663</v>
      </c>
      <c r="B12" s="31">
        <v>51</v>
      </c>
      <c r="C12" s="30" t="s">
        <v>581</v>
      </c>
    </row>
    <row r="13" spans="1:3" x14ac:dyDescent="0.4">
      <c r="A13" s="30" t="s">
        <v>664</v>
      </c>
      <c r="B13" s="31">
        <v>52</v>
      </c>
      <c r="C13" s="30" t="s">
        <v>582</v>
      </c>
    </row>
    <row r="14" spans="1:3" x14ac:dyDescent="0.4">
      <c r="A14" s="30" t="s">
        <v>665</v>
      </c>
      <c r="B14" s="31">
        <v>61</v>
      </c>
      <c r="C14" s="30" t="s">
        <v>583</v>
      </c>
    </row>
    <row r="15" spans="1:3" x14ac:dyDescent="0.4">
      <c r="A15" s="30" t="s">
        <v>666</v>
      </c>
      <c r="B15" s="31">
        <v>62</v>
      </c>
      <c r="C15" s="30" t="s">
        <v>584</v>
      </c>
    </row>
    <row r="16" spans="1:3" x14ac:dyDescent="0.4">
      <c r="A16" s="30" t="s">
        <v>585</v>
      </c>
      <c r="B16" s="31">
        <v>63</v>
      </c>
      <c r="C16" s="30" t="s">
        <v>586</v>
      </c>
    </row>
    <row r="17" spans="1:3" x14ac:dyDescent="0.4">
      <c r="A17" s="30" t="s">
        <v>587</v>
      </c>
      <c r="B17" s="31">
        <v>64</v>
      </c>
      <c r="C17" s="30" t="s">
        <v>588</v>
      </c>
    </row>
    <row r="18" spans="1:3" x14ac:dyDescent="0.4">
      <c r="A18" s="30" t="s">
        <v>667</v>
      </c>
      <c r="B18" s="31">
        <v>71</v>
      </c>
      <c r="C18" s="30" t="s">
        <v>589</v>
      </c>
    </row>
    <row r="19" spans="1:3" x14ac:dyDescent="0.4">
      <c r="A19" s="30" t="s">
        <v>668</v>
      </c>
      <c r="B19" s="31">
        <v>72</v>
      </c>
      <c r="C19" s="30" t="s">
        <v>590</v>
      </c>
    </row>
    <row r="20" spans="1:3" x14ac:dyDescent="0.4">
      <c r="A20" s="30" t="s">
        <v>591</v>
      </c>
      <c r="B20" s="31">
        <v>73</v>
      </c>
      <c r="C20" s="30" t="s">
        <v>592</v>
      </c>
    </row>
    <row r="21" spans="1:3" x14ac:dyDescent="0.4">
      <c r="A21" s="30" t="s">
        <v>593</v>
      </c>
      <c r="B21" s="31">
        <v>74</v>
      </c>
      <c r="C21" s="30" t="s">
        <v>594</v>
      </c>
    </row>
    <row r="22" spans="1:3" x14ac:dyDescent="0.4">
      <c r="A22" s="30" t="s">
        <v>669</v>
      </c>
      <c r="B22" s="31">
        <v>75</v>
      </c>
      <c r="C22" s="30" t="s">
        <v>595</v>
      </c>
    </row>
    <row r="23" spans="1:3" x14ac:dyDescent="0.4">
      <c r="A23" s="30" t="s">
        <v>14</v>
      </c>
      <c r="B23" s="31">
        <v>81</v>
      </c>
      <c r="C23" s="30" t="s">
        <v>596</v>
      </c>
    </row>
    <row r="24" spans="1:3" x14ac:dyDescent="0.4">
      <c r="A24" s="30" t="s">
        <v>7</v>
      </c>
      <c r="B24" s="31">
        <v>82</v>
      </c>
      <c r="C24" s="30" t="s">
        <v>597</v>
      </c>
    </row>
    <row r="25" spans="1:3" x14ac:dyDescent="0.4">
      <c r="A25" s="30" t="s">
        <v>598</v>
      </c>
      <c r="B25" s="31">
        <v>83</v>
      </c>
      <c r="C25" s="30" t="s">
        <v>598</v>
      </c>
    </row>
    <row r="26" spans="1:3" x14ac:dyDescent="0.4">
      <c r="A26" s="30" t="s">
        <v>599</v>
      </c>
      <c r="B26" s="31">
        <v>84</v>
      </c>
      <c r="C26" s="30" t="s">
        <v>599</v>
      </c>
    </row>
    <row r="27" spans="1:3" x14ac:dyDescent="0.4">
      <c r="A27" s="30" t="s">
        <v>600</v>
      </c>
      <c r="B27" s="31">
        <v>85</v>
      </c>
      <c r="C27" s="30" t="s">
        <v>601</v>
      </c>
    </row>
    <row r="28" spans="1:3" x14ac:dyDescent="0.4">
      <c r="A28" s="30" t="s">
        <v>26</v>
      </c>
      <c r="B28" s="31">
        <v>91</v>
      </c>
      <c r="C28" s="30" t="s">
        <v>602</v>
      </c>
    </row>
    <row r="29" spans="1:3" x14ac:dyDescent="0.4">
      <c r="A29" s="30" t="s">
        <v>25</v>
      </c>
      <c r="B29" s="31">
        <v>92</v>
      </c>
      <c r="C29" s="30" t="s">
        <v>24</v>
      </c>
    </row>
    <row r="30" spans="1:3" x14ac:dyDescent="0.4">
      <c r="A30" s="30" t="s">
        <v>27</v>
      </c>
      <c r="B30" s="31">
        <v>93</v>
      </c>
      <c r="C30" s="30" t="s">
        <v>603</v>
      </c>
    </row>
    <row r="31" spans="1:3" x14ac:dyDescent="0.4">
      <c r="A31" s="30" t="s">
        <v>604</v>
      </c>
      <c r="B31" s="31">
        <v>94</v>
      </c>
      <c r="C31" s="30" t="s">
        <v>605</v>
      </c>
    </row>
    <row r="32" spans="1:3" x14ac:dyDescent="0.4">
      <c r="A32" s="30" t="s">
        <v>606</v>
      </c>
      <c r="B32" s="31">
        <v>95</v>
      </c>
      <c r="C32" s="30" t="s">
        <v>607</v>
      </c>
    </row>
    <row r="33" spans="1:3" x14ac:dyDescent="0.4">
      <c r="A33" s="30" t="s">
        <v>608</v>
      </c>
      <c r="B33" s="31">
        <v>101</v>
      </c>
      <c r="C33" s="30" t="s">
        <v>609</v>
      </c>
    </row>
    <row r="34" spans="1:3" x14ac:dyDescent="0.4">
      <c r="A34" s="30" t="s">
        <v>610</v>
      </c>
      <c r="B34" s="31">
        <v>111</v>
      </c>
      <c r="C34" s="30" t="s">
        <v>611</v>
      </c>
    </row>
    <row r="35" spans="1:3" x14ac:dyDescent="0.4">
      <c r="A35" s="30" t="s">
        <v>612</v>
      </c>
      <c r="B35" s="31">
        <v>112</v>
      </c>
      <c r="C35" s="30" t="s">
        <v>613</v>
      </c>
    </row>
    <row r="36" spans="1:3" x14ac:dyDescent="0.4">
      <c r="A36" s="30" t="s">
        <v>614</v>
      </c>
      <c r="B36" s="31">
        <v>121</v>
      </c>
      <c r="C36" s="30" t="s">
        <v>615</v>
      </c>
    </row>
    <row r="37" spans="1:3" x14ac:dyDescent="0.4">
      <c r="A37" s="30" t="s">
        <v>616</v>
      </c>
      <c r="B37" s="31">
        <v>122</v>
      </c>
      <c r="C37" s="30" t="s">
        <v>617</v>
      </c>
    </row>
    <row r="38" spans="1:3" x14ac:dyDescent="0.4">
      <c r="A38" s="30" t="s">
        <v>677</v>
      </c>
      <c r="B38" s="31">
        <v>171</v>
      </c>
      <c r="C38" s="30" t="s">
        <v>618</v>
      </c>
    </row>
    <row r="39" spans="1:3" x14ac:dyDescent="0.4">
      <c r="A39" s="30" t="s">
        <v>619</v>
      </c>
      <c r="B39" s="31">
        <v>172</v>
      </c>
      <c r="C39" s="30" t="s">
        <v>620</v>
      </c>
    </row>
    <row r="40" spans="1:3" x14ac:dyDescent="0.4">
      <c r="A40" s="30" t="s">
        <v>23</v>
      </c>
      <c r="B40" s="31">
        <v>211</v>
      </c>
      <c r="C40" s="30" t="s">
        <v>621</v>
      </c>
    </row>
    <row r="41" spans="1:3" x14ac:dyDescent="0.4">
      <c r="A41" s="30" t="s">
        <v>21</v>
      </c>
      <c r="B41" s="31">
        <v>212</v>
      </c>
      <c r="C41" s="30" t="s">
        <v>622</v>
      </c>
    </row>
    <row r="42" spans="1:3" x14ac:dyDescent="0.4">
      <c r="A42" s="30" t="s">
        <v>22</v>
      </c>
      <c r="B42" s="31">
        <v>221</v>
      </c>
      <c r="C42" s="30" t="s">
        <v>623</v>
      </c>
    </row>
    <row r="43" spans="1:3" x14ac:dyDescent="0.4">
      <c r="A43" s="30" t="s">
        <v>20</v>
      </c>
      <c r="B43" s="31">
        <v>222</v>
      </c>
      <c r="C43" s="30" t="s">
        <v>624</v>
      </c>
    </row>
    <row r="44" spans="1:3" x14ac:dyDescent="0.4">
      <c r="A44" s="30" t="s">
        <v>670</v>
      </c>
      <c r="B44" s="31">
        <v>271</v>
      </c>
      <c r="C44" s="30" t="s">
        <v>625</v>
      </c>
    </row>
    <row r="45" spans="1:3" x14ac:dyDescent="0.4">
      <c r="A45" s="30" t="s">
        <v>671</v>
      </c>
      <c r="B45" s="31">
        <v>272</v>
      </c>
      <c r="C45" s="30" t="s">
        <v>675</v>
      </c>
    </row>
    <row r="46" spans="1:3" x14ac:dyDescent="0.4">
      <c r="A46" s="30" t="s">
        <v>626</v>
      </c>
      <c r="B46" s="31">
        <v>311</v>
      </c>
      <c r="C46" s="30" t="s">
        <v>627</v>
      </c>
    </row>
    <row r="47" spans="1:3" x14ac:dyDescent="0.4">
      <c r="A47" s="30" t="s">
        <v>628</v>
      </c>
      <c r="B47" s="31">
        <v>312</v>
      </c>
      <c r="C47" s="30" t="s">
        <v>629</v>
      </c>
    </row>
    <row r="48" spans="1:3" x14ac:dyDescent="0.4">
      <c r="A48" s="30" t="s">
        <v>630</v>
      </c>
      <c r="B48" s="31">
        <v>321</v>
      </c>
      <c r="C48" s="30" t="s">
        <v>631</v>
      </c>
    </row>
    <row r="49" spans="1:3" x14ac:dyDescent="0.4">
      <c r="A49" s="30" t="s">
        <v>632</v>
      </c>
      <c r="B49" s="31">
        <v>322</v>
      </c>
      <c r="C49" s="30" t="s">
        <v>633</v>
      </c>
    </row>
    <row r="50" spans="1:3" x14ac:dyDescent="0.4">
      <c r="A50" s="30" t="s">
        <v>672</v>
      </c>
      <c r="B50" s="31">
        <v>352</v>
      </c>
      <c r="C50" s="30" t="s">
        <v>634</v>
      </c>
    </row>
    <row r="51" spans="1:3" x14ac:dyDescent="0.4">
      <c r="A51" s="30" t="s">
        <v>673</v>
      </c>
      <c r="B51" s="31">
        <v>362</v>
      </c>
      <c r="C51" s="30" t="s">
        <v>635</v>
      </c>
    </row>
    <row r="52" spans="1:3" x14ac:dyDescent="0.4">
      <c r="A52" s="30" t="s">
        <v>674</v>
      </c>
      <c r="B52" s="31">
        <v>371</v>
      </c>
      <c r="C52" s="30" t="s">
        <v>636</v>
      </c>
    </row>
    <row r="53" spans="1:3" x14ac:dyDescent="0.4">
      <c r="A53" s="30" t="s">
        <v>637</v>
      </c>
      <c r="B53" s="31">
        <v>411</v>
      </c>
      <c r="C53" s="30" t="s">
        <v>638</v>
      </c>
    </row>
    <row r="54" spans="1:3" x14ac:dyDescent="0.4">
      <c r="A54" s="30" t="s">
        <v>639</v>
      </c>
      <c r="B54" s="31">
        <v>412</v>
      </c>
      <c r="C54" s="30" t="s">
        <v>640</v>
      </c>
    </row>
    <row r="55" spans="1:3" x14ac:dyDescent="0.4">
      <c r="A55" s="30" t="s">
        <v>641</v>
      </c>
      <c r="B55" s="31">
        <v>421</v>
      </c>
      <c r="C55" s="30" t="s">
        <v>642</v>
      </c>
    </row>
    <row r="56" spans="1:3" x14ac:dyDescent="0.4">
      <c r="A56" s="30" t="s">
        <v>643</v>
      </c>
      <c r="B56" s="31">
        <v>422</v>
      </c>
      <c r="C56" s="30" t="s">
        <v>644</v>
      </c>
    </row>
    <row r="57" spans="1:3" x14ac:dyDescent="0.4">
      <c r="A57" s="30" t="s">
        <v>645</v>
      </c>
      <c r="B57" s="31">
        <v>471</v>
      </c>
      <c r="C57" s="30" t="s">
        <v>646</v>
      </c>
    </row>
    <row r="58" spans="1:3" x14ac:dyDescent="0.4">
      <c r="A58" s="30" t="s">
        <v>647</v>
      </c>
      <c r="B58" s="31">
        <v>472</v>
      </c>
      <c r="C58" s="30" t="s">
        <v>648</v>
      </c>
    </row>
    <row r="59" spans="1:3" x14ac:dyDescent="0.4">
      <c r="A59" s="30" t="s">
        <v>676</v>
      </c>
      <c r="B59" s="31">
        <v>473</v>
      </c>
      <c r="C59" s="30" t="s">
        <v>649</v>
      </c>
    </row>
    <row r="60" spans="1:3" x14ac:dyDescent="0.4">
      <c r="A60" s="30" t="s">
        <v>650</v>
      </c>
      <c r="B60" s="31">
        <v>474</v>
      </c>
      <c r="C60" s="30" t="s">
        <v>651</v>
      </c>
    </row>
    <row r="61" spans="1:3" x14ac:dyDescent="0.4">
      <c r="A61" s="30" t="s">
        <v>652</v>
      </c>
      <c r="B61" s="31">
        <v>475</v>
      </c>
      <c r="C61" s="30" t="s">
        <v>653</v>
      </c>
    </row>
    <row r="62" spans="1:3" x14ac:dyDescent="0.4">
      <c r="A62" s="30" t="s">
        <v>654</v>
      </c>
      <c r="B62" s="31">
        <v>476</v>
      </c>
      <c r="C62" s="30" t="s">
        <v>655</v>
      </c>
    </row>
    <row r="63" spans="1:3" x14ac:dyDescent="0.4">
      <c r="A63" s="30" t="s">
        <v>656</v>
      </c>
      <c r="B63" s="31">
        <v>477</v>
      </c>
      <c r="C63" s="30" t="s">
        <v>657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9"/>
  <sheetViews>
    <sheetView topLeftCell="A23" workbookViewId="0">
      <selection activeCell="E11" sqref="E11"/>
    </sheetView>
  </sheetViews>
  <sheetFormatPr defaultRowHeight="18" x14ac:dyDescent="0.45"/>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20" customFormat="1" ht="22.05" customHeight="1" x14ac:dyDescent="0.45">
      <c r="A1" s="37" t="s">
        <v>693</v>
      </c>
      <c r="B1" s="37"/>
      <c r="C1" s="37"/>
      <c r="D1" s="37"/>
      <c r="E1" s="37"/>
      <c r="F1" s="37"/>
      <c r="G1" s="37"/>
    </row>
    <row r="2" spans="1:7" s="20" customFormat="1" ht="12.45"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6.5" customHeight="1" x14ac:dyDescent="0.45">
      <c r="A4" s="19"/>
      <c r="B4" s="19"/>
      <c r="C4" s="19"/>
      <c r="D4" s="19"/>
      <c r="E4" s="19"/>
      <c r="F4" s="19"/>
      <c r="G4" s="19"/>
    </row>
    <row r="5" spans="1:7" ht="30" customHeight="1" x14ac:dyDescent="0.45">
      <c r="A5" s="2" t="s">
        <v>0</v>
      </c>
      <c r="B5" s="35"/>
      <c r="C5" s="42"/>
      <c r="D5" s="42"/>
      <c r="E5" s="42"/>
      <c r="F5" s="36"/>
    </row>
    <row r="6" spans="1:7" ht="30" customHeight="1" x14ac:dyDescent="0.45">
      <c r="A6" s="2" t="s">
        <v>49</v>
      </c>
      <c r="B6" s="35"/>
      <c r="C6" s="42"/>
      <c r="D6" s="42"/>
      <c r="E6" s="42"/>
      <c r="F6" s="36"/>
    </row>
    <row r="7" spans="1:7" ht="30" customHeight="1" x14ac:dyDescent="0.45">
      <c r="A7" s="2" t="s">
        <v>55</v>
      </c>
      <c r="B7" s="2"/>
      <c r="C7" s="23" t="s">
        <v>56</v>
      </c>
      <c r="D7" s="23"/>
      <c r="E7" s="23"/>
      <c r="F7" s="23"/>
    </row>
    <row r="8" spans="1:7" ht="19.95" customHeight="1" x14ac:dyDescent="0.45">
      <c r="A8" t="s">
        <v>57</v>
      </c>
    </row>
    <row r="9" spans="1:7" ht="24" customHeight="1" x14ac:dyDescent="0.45">
      <c r="A9" s="2" t="s">
        <v>51</v>
      </c>
      <c r="B9" s="38"/>
      <c r="C9" s="38"/>
      <c r="D9" t="s">
        <v>691</v>
      </c>
    </row>
    <row r="10" spans="1:7" ht="24" customHeight="1" x14ac:dyDescent="0.45">
      <c r="A10" s="2" t="s">
        <v>61</v>
      </c>
      <c r="B10" s="38"/>
      <c r="C10" s="38"/>
      <c r="D10" t="s">
        <v>692</v>
      </c>
    </row>
    <row r="11" spans="1:7" ht="24" customHeight="1" x14ac:dyDescent="0.45">
      <c r="A11" s="23" t="s">
        <v>63</v>
      </c>
    </row>
    <row r="12" spans="1:7" ht="24" customHeight="1" x14ac:dyDescent="0.45">
      <c r="A12" s="2" t="s">
        <v>58</v>
      </c>
      <c r="B12" s="38"/>
      <c r="C12" s="38"/>
      <c r="D12" s="38" t="s">
        <v>59</v>
      </c>
      <c r="E12" s="38"/>
      <c r="F12" s="38"/>
      <c r="G12" s="38"/>
    </row>
    <row r="13" spans="1:7" ht="24" customHeight="1" x14ac:dyDescent="0.45">
      <c r="A13" s="2" t="s">
        <v>41</v>
      </c>
      <c r="B13" s="2" t="s">
        <v>42</v>
      </c>
      <c r="C13" s="2" t="s">
        <v>43</v>
      </c>
      <c r="D13" s="2" t="s">
        <v>44</v>
      </c>
      <c r="E13" s="2" t="s">
        <v>45</v>
      </c>
      <c r="F13" s="2" t="s">
        <v>46</v>
      </c>
      <c r="G13" s="2" t="s">
        <v>47</v>
      </c>
    </row>
    <row r="14" spans="1:7" ht="24" customHeight="1" x14ac:dyDescent="0.45">
      <c r="A14" s="2" t="s">
        <v>48</v>
      </c>
      <c r="B14" s="1"/>
      <c r="C14" s="1"/>
      <c r="D14" s="1"/>
      <c r="E14" s="1"/>
      <c r="F14" s="1"/>
      <c r="G14" s="1"/>
    </row>
    <row r="15" spans="1:7" ht="24" customHeight="1" x14ac:dyDescent="0.45">
      <c r="A15" s="2">
        <v>7</v>
      </c>
      <c r="B15" s="1"/>
      <c r="C15" s="1"/>
      <c r="D15" s="1"/>
      <c r="E15" s="1"/>
      <c r="F15" s="1"/>
      <c r="G15" s="1"/>
    </row>
    <row r="16" spans="1:7" ht="24" customHeight="1" x14ac:dyDescent="0.45">
      <c r="A16" s="2">
        <v>6</v>
      </c>
      <c r="B16" s="1"/>
      <c r="C16" s="1"/>
      <c r="D16" s="1"/>
      <c r="E16" s="1"/>
      <c r="F16" s="1"/>
      <c r="G16" s="1"/>
    </row>
    <row r="17" spans="1:7" ht="24" customHeight="1" x14ac:dyDescent="0.45">
      <c r="A17" s="2">
        <v>5</v>
      </c>
      <c r="B17" s="1"/>
      <c r="C17" s="1"/>
      <c r="D17" s="1"/>
      <c r="E17" s="1"/>
      <c r="F17" s="1"/>
      <c r="G17" s="1"/>
    </row>
    <row r="18" spans="1:7" ht="24" customHeight="1" x14ac:dyDescent="0.45">
      <c r="A18" s="2">
        <v>4</v>
      </c>
      <c r="B18" s="1"/>
      <c r="C18" s="1"/>
      <c r="D18" s="1"/>
      <c r="E18" s="1"/>
      <c r="F18" s="1"/>
      <c r="G18" s="1"/>
    </row>
    <row r="19" spans="1:7" ht="24" customHeight="1" x14ac:dyDescent="0.45">
      <c r="A19" s="2">
        <v>3</v>
      </c>
      <c r="B19" s="1"/>
      <c r="C19" s="1"/>
      <c r="D19" s="1"/>
      <c r="E19" s="1"/>
      <c r="F19" s="1"/>
      <c r="G19" s="1"/>
    </row>
    <row r="20" spans="1:7" ht="24" customHeight="1" x14ac:dyDescent="0.45">
      <c r="A20" s="2">
        <v>2</v>
      </c>
      <c r="B20" s="1"/>
      <c r="C20" s="1"/>
      <c r="D20" s="1"/>
      <c r="E20" s="1"/>
      <c r="F20" s="1"/>
      <c r="G20" s="1"/>
    </row>
    <row r="21" spans="1:7" ht="24" customHeight="1" x14ac:dyDescent="0.45">
      <c r="A21" s="2" t="s">
        <v>50</v>
      </c>
      <c r="B21" s="1"/>
      <c r="C21" s="1"/>
      <c r="D21" s="1"/>
      <c r="E21" s="1"/>
      <c r="F21" s="1"/>
      <c r="G21" s="1"/>
    </row>
    <row r="22" spans="1:7" ht="24" customHeight="1" x14ac:dyDescent="0.45">
      <c r="A22" s="2" t="s">
        <v>60</v>
      </c>
      <c r="B22" s="1"/>
      <c r="C22" s="1"/>
      <c r="D22" s="1"/>
      <c r="E22" s="1"/>
      <c r="F22" s="1"/>
      <c r="G22" s="1"/>
    </row>
    <row r="23" spans="1:7" ht="24" customHeight="1" x14ac:dyDescent="0.45"/>
    <row r="24" spans="1:7" ht="24" customHeight="1" x14ac:dyDescent="0.45">
      <c r="A24" s="1" t="s">
        <v>35</v>
      </c>
      <c r="B24" s="1"/>
    </row>
    <row r="25" spans="1:7" ht="24" customHeight="1" x14ac:dyDescent="0.45">
      <c r="A25" s="5" t="s">
        <v>36</v>
      </c>
      <c r="B25" s="5" t="s">
        <v>30</v>
      </c>
    </row>
    <row r="26" spans="1:7" ht="24" customHeight="1" x14ac:dyDescent="0.45">
      <c r="A26" s="18"/>
      <c r="B26" s="38"/>
      <c r="C26" s="38"/>
      <c r="D26" s="38"/>
      <c r="E26" s="38"/>
      <c r="F26" s="38"/>
      <c r="G26" s="38"/>
    </row>
    <row r="27" spans="1:7" ht="24" customHeight="1" x14ac:dyDescent="0.45">
      <c r="A27" s="22" t="s">
        <v>37</v>
      </c>
      <c r="B27" s="38"/>
      <c r="C27" s="38"/>
    </row>
    <row r="28" spans="1:7" ht="24" customHeight="1" x14ac:dyDescent="0.45">
      <c r="A28" s="22" t="s">
        <v>38</v>
      </c>
      <c r="B28" s="38"/>
      <c r="C28" s="38"/>
      <c r="G28" s="5"/>
    </row>
    <row r="29" spans="1:7" ht="18" customHeight="1" x14ac:dyDescent="0.45">
      <c r="F29" t="s">
        <v>694</v>
      </c>
      <c r="G29" s="18"/>
    </row>
  </sheetData>
  <mergeCells count="12">
    <mergeCell ref="B28:C28"/>
    <mergeCell ref="A1:G1"/>
    <mergeCell ref="B6:F6"/>
    <mergeCell ref="B5:F5"/>
    <mergeCell ref="B9:C9"/>
    <mergeCell ref="B10:C10"/>
    <mergeCell ref="F3:G3"/>
    <mergeCell ref="B12:C12"/>
    <mergeCell ref="D12:E12"/>
    <mergeCell ref="F12:G12"/>
    <mergeCell ref="B26:G26"/>
    <mergeCell ref="B27:C27"/>
  </mergeCells>
  <phoneticPr fontId="1"/>
  <dataValidations count="5">
    <dataValidation type="list" allowBlank="1" showInputMessage="1" showErrorMessage="1" sqref="B7" xr:uid="{40400B6D-F1BC-4B9B-9FC3-245FA1F5D5D9}">
      <formula1>"A,B,C,D,E"</formula1>
    </dataValidation>
    <dataValidation type="list" allowBlank="1" showInputMessage="1" showErrorMessage="1" sqref="F3:G3" xr:uid="{37BA019F-D076-4153-A347-9BAC0621EDB4}">
      <formula1>"申込,変更"</formula1>
    </dataValidation>
    <dataValidation allowBlank="1" showDropDown="1" showInputMessage="1" showErrorMessage="1" sqref="E14:E22" xr:uid="{81E43650-B19E-48D0-89A9-793AF73BAA9C}"/>
    <dataValidation type="list" allowBlank="1" showInputMessage="1" showErrorMessage="1" sqref="B10:C10" xr:uid="{FB51E86D-D34C-495B-A4C7-D013100B3801}">
      <formula1>"8+,4+,4-,4X,2-,2X,1X"</formula1>
    </dataValidation>
    <dataValidation type="list" allowBlank="1" showInputMessage="1" showErrorMessage="1" sqref="B9:C9" xr:uid="{B66DDF09-5325-4722-9A1C-A89F1CA2C97A}">
      <formula1>"男子,女子"</formula1>
    </dataValidation>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9FFCF-F489-4E83-A961-6AAB07D94AB8}">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D15:D23" xr:uid="{6E589D27-A50B-4318-BCFE-59BDE7FB05D4}">
      <formula1>"M,W"</formula1>
    </dataValidation>
    <dataValidation type="list" allowBlank="1" showInputMessage="1" showErrorMessage="1" sqref="B7" xr:uid="{8C2009C9-2B99-4C0A-B3B5-4E69E3C0C04D}">
      <formula1>"A,B,C,D,E"</formula1>
    </dataValidation>
    <dataValidation type="list" allowBlank="1" showInputMessage="1" showErrorMessage="1" sqref="B10" xr:uid="{AEFB4A18-0F16-4706-ACEE-361E06332816}">
      <formula1>"男子,女子,混合"</formula1>
    </dataValidation>
    <dataValidation type="list" allowBlank="1" showInputMessage="1" showErrorMessage="1" sqref="F3:G3" xr:uid="{5BB63AF4-3320-4983-87E2-40409472B1F7}">
      <formula1>"申込,変更"</formula1>
    </dataValidation>
    <dataValidation type="list" allowBlank="1" showInputMessage="1" showErrorMessage="1" sqref="B9:C9" xr:uid="{5B22F481-B515-45CB-92AD-1D9EB07050E2}">
      <formula1>"高校"</formula1>
    </dataValidation>
    <dataValidation type="list" allowBlank="1" showInputMessage="1" showErrorMessage="1" sqref="B11:C11" xr:uid="{59C70417-418E-46B7-8400-107BD6665DF5}">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5FD1-7157-4F80-9B22-B37272F41219}">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B10" xr:uid="{C9E6B9BE-2B74-4FC8-8ACC-CC696183C323}">
      <formula1>"男子,女子,混合"</formula1>
    </dataValidation>
    <dataValidation type="list" allowBlank="1" showInputMessage="1" showErrorMessage="1" sqref="B7" xr:uid="{DE8638AE-8DED-42CB-B949-9A998C7936B7}">
      <formula1>"A,B,C,D,E"</formula1>
    </dataValidation>
    <dataValidation type="list" allowBlank="1" showInputMessage="1" showErrorMessage="1" sqref="D15:D23" xr:uid="{2D59AF08-6A67-40FC-8F36-9F945012F5C7}">
      <formula1>"M,W"</formula1>
    </dataValidation>
    <dataValidation type="list" allowBlank="1" showInputMessage="1" showErrorMessage="1" sqref="F3:G3" xr:uid="{3DB85CAD-5C79-4532-8E68-A79095F3B676}">
      <formula1>"申込,変更"</formula1>
    </dataValidation>
    <dataValidation type="list" allowBlank="1" showInputMessage="1" showErrorMessage="1" sqref="B9:C9" xr:uid="{4B1CE8E8-5AAB-4262-BDD3-86F76F1EFE5B}">
      <formula1>"高校"</formula1>
    </dataValidation>
    <dataValidation type="list" allowBlank="1" showInputMessage="1" showErrorMessage="1" sqref="B11:C11" xr:uid="{9947696D-A990-44F2-A11D-8B74476FFEA6}">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079D-1CF9-4172-AF65-1AB5227CAE5E}">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D15:D23" xr:uid="{1D539005-76F5-4ECE-B325-B701405BAC0C}">
      <formula1>"M,W"</formula1>
    </dataValidation>
    <dataValidation type="list" allowBlank="1" showInputMessage="1" showErrorMessage="1" sqref="B7" xr:uid="{80F7F230-BC1D-4722-8668-BCFAAEFEE561}">
      <formula1>"A,B,C,D,E"</formula1>
    </dataValidation>
    <dataValidation type="list" allowBlank="1" showInputMessage="1" showErrorMessage="1" sqref="B10" xr:uid="{A55F9BA4-C677-4478-A89B-522C372F532D}">
      <formula1>"男子,女子,混合"</formula1>
    </dataValidation>
    <dataValidation type="list" allowBlank="1" showInputMessage="1" showErrorMessage="1" sqref="F3:G3" xr:uid="{D1EA8ACB-29A2-4CF9-8A17-8477BF4F1E53}">
      <formula1>"申込,変更"</formula1>
    </dataValidation>
    <dataValidation type="list" allowBlank="1" showInputMessage="1" showErrorMessage="1" sqref="B9:C9" xr:uid="{F518F22E-C465-4751-8DDE-93A3665EFD81}">
      <formula1>"高校"</formula1>
    </dataValidation>
    <dataValidation type="list" allowBlank="1" showInputMessage="1" showErrorMessage="1" sqref="B11:C11" xr:uid="{93F1BDF6-D027-4312-918A-6AFA77A0E5A6}">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A57BB-E769-442B-A6D3-3CC45C0EF70D}">
  <dimension ref="A1:G31"/>
  <sheetViews>
    <sheetView topLeftCell="A3"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B10" xr:uid="{C8D2B9BB-D934-4A93-896B-30C3AAA416C8}">
      <formula1>"男子,女子,混合"</formula1>
    </dataValidation>
    <dataValidation type="list" allowBlank="1" showInputMessage="1" showErrorMessage="1" sqref="B7" xr:uid="{74D485BC-4ED3-4D97-A75F-D590606DCC16}">
      <formula1>"A,B,C,D,E"</formula1>
    </dataValidation>
    <dataValidation type="list" allowBlank="1" showInputMessage="1" showErrorMessage="1" sqref="D15:D23" xr:uid="{281923AB-CCD4-47CA-9594-EE057E0BB85F}">
      <formula1>"M,W"</formula1>
    </dataValidation>
    <dataValidation type="list" allowBlank="1" showInputMessage="1" showErrorMessage="1" sqref="F3:G3" xr:uid="{142B0A0C-F80C-4773-8A6A-D24E5BF4A2A0}">
      <formula1>"申込,変更"</formula1>
    </dataValidation>
    <dataValidation type="list" allowBlank="1" showInputMessage="1" showErrorMessage="1" sqref="B9:C9" xr:uid="{68905864-623A-4653-8D19-D5FCF5F77FA8}">
      <formula1>"高校"</formula1>
    </dataValidation>
    <dataValidation type="list" allowBlank="1" showInputMessage="1" showErrorMessage="1" sqref="B11:C11" xr:uid="{C8B102F8-47A8-4EA6-B5E4-9B74BB2615EC}">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775A-DF8E-4829-8199-7699076CC926}">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B7028DC8-A609-4539-8CF5-561C7FCFEC8C}">
      <formula1>"申込,変更"</formula1>
    </dataValidation>
    <dataValidation type="list" allowBlank="1" showInputMessage="1" showErrorMessage="1" sqref="D15:D23" xr:uid="{121DE06E-8A4D-4D01-A017-8CC0D659727B}">
      <formula1>"M,W"</formula1>
    </dataValidation>
    <dataValidation type="list" allowBlank="1" showInputMessage="1" showErrorMessage="1" sqref="B7" xr:uid="{6D470384-BF41-4F24-9DFE-46BE1DBBF52C}">
      <formula1>"A,B,C,D,E"</formula1>
    </dataValidation>
    <dataValidation type="list" allowBlank="1" showInputMessage="1" showErrorMessage="1" sqref="B10" xr:uid="{9550F7C8-BF38-4F25-A738-107BE00F5326}">
      <formula1>"男子,女子,混合"</formula1>
    </dataValidation>
    <dataValidation type="list" allowBlank="1" showInputMessage="1" showErrorMessage="1" sqref="B9:C9" xr:uid="{1A165DCE-DD9C-4488-A133-5E17BC0C7822}">
      <formula1>"高校"</formula1>
    </dataValidation>
    <dataValidation type="list" allowBlank="1" showInputMessage="1" showErrorMessage="1" sqref="B11:C11" xr:uid="{6C3A5F9F-71C5-4009-BA33-38982084BEF3}">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A4E6-B9F1-46A1-92B1-5640FEB61F04}">
  <dimension ref="A1:G31"/>
  <sheetViews>
    <sheetView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B10" xr:uid="{C829EE4C-2FF7-43EE-BA4C-9FC7F8E6C5F6}">
      <formula1>"男子,女子,混合"</formula1>
    </dataValidation>
    <dataValidation type="list" allowBlank="1" showInputMessage="1" showErrorMessage="1" sqref="B7" xr:uid="{9C191CDC-D7DD-4194-84B5-6BC0877972B2}">
      <formula1>"A,B,C,D,E"</formula1>
    </dataValidation>
    <dataValidation type="list" allowBlank="1" showInputMessage="1" showErrorMessage="1" sqref="D15:D23" xr:uid="{5A7FCC51-8EBC-4D7B-B82C-234D0C8748CE}">
      <formula1>"M,W"</formula1>
    </dataValidation>
    <dataValidation type="list" allowBlank="1" showInputMessage="1" showErrorMessage="1" sqref="F3:G3" xr:uid="{470FCE0E-F9BC-427A-91DD-96EFAAA3F54C}">
      <formula1>"申込,変更"</formula1>
    </dataValidation>
    <dataValidation type="list" allowBlank="1" showInputMessage="1" showErrorMessage="1" sqref="B9:C9" xr:uid="{FC443C3A-F340-4343-86D3-C2633246E460}">
      <formula1>"高校"</formula1>
    </dataValidation>
    <dataValidation type="list" allowBlank="1" showInputMessage="1" showErrorMessage="1" sqref="B11:C11" xr:uid="{CC31B522-DB23-4645-B1B4-4EE388CBC129}">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7463-CFC7-41B4-9324-DE915BBA7380}">
  <dimension ref="A1:G31"/>
  <sheetViews>
    <sheetView topLeftCell="A21" workbookViewId="0">
      <selection activeCell="G34" sqref="G34"/>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1D072AF2-E392-4072-B366-2341F03CF060}">
      <formula1>"申込,変更"</formula1>
    </dataValidation>
    <dataValidation type="list" allowBlank="1" showInputMessage="1" showErrorMessage="1" sqref="D15:D23" xr:uid="{87B42C2C-D6CB-41EA-AC72-B2C792111B61}">
      <formula1>"M,W"</formula1>
    </dataValidation>
    <dataValidation type="list" allowBlank="1" showInputMessage="1" showErrorMessage="1" sqref="B7" xr:uid="{DAD992DE-8BAD-4A75-B036-76B3A2D24C32}">
      <formula1>"A,B,C,D,E"</formula1>
    </dataValidation>
    <dataValidation type="list" allowBlank="1" showInputMessage="1" showErrorMessage="1" sqref="B10" xr:uid="{23C61CE5-913A-4D6B-89FB-87A59E68699B}">
      <formula1>"男子,女子,混合"</formula1>
    </dataValidation>
    <dataValidation type="list" allowBlank="1" showInputMessage="1" showErrorMessage="1" sqref="B9:C9" xr:uid="{EEAE664B-7F07-489A-AC44-48CB29DA6E12}">
      <formula1>"高校"</formula1>
    </dataValidation>
    <dataValidation type="list" allowBlank="1" showInputMessage="1" showErrorMessage="1" sqref="B11:C11" xr:uid="{B50179EA-E9C4-4A35-A7CD-A318A9AD8688}">
      <formula1>"シングルスカル,ダブルスカル,クォドルプル,舵手つきクォドルプル,舵手つきフォア,エイト,ナックルフォア"</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出漕申込書</vt:lpstr>
      <vt:lpstr>クルー名簿①</vt:lpstr>
      <vt:lpstr>クルー名簿②</vt:lpstr>
      <vt:lpstr>クルー名簿③</vt:lpstr>
      <vt:lpstr>クルー名簿④</vt:lpstr>
      <vt:lpstr>クルー名簿⑤</vt:lpstr>
      <vt:lpstr>クルー名簿⑥</vt:lpstr>
      <vt:lpstr>クルー名簿⑦</vt:lpstr>
      <vt:lpstr>クルー名簿⑧</vt:lpstr>
      <vt:lpstr>クルー名簿⑨</vt:lpstr>
      <vt:lpstr>クルー名簿⑩</vt:lpstr>
      <vt:lpstr>データ取り込み用</vt:lpstr>
      <vt:lpstr>団体コード</vt:lpstr>
      <vt:lpstr>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Kanako Yamazaki</cp:lastModifiedBy>
  <cp:lastPrinted>2023-01-10T11:12:37Z</cp:lastPrinted>
  <dcterms:created xsi:type="dcterms:W3CDTF">2023-01-10T10:28:46Z</dcterms:created>
  <dcterms:modified xsi:type="dcterms:W3CDTF">2025-05-21T06:47:24Z</dcterms:modified>
</cp:coreProperties>
</file>