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ri\Dropbox\K_YAMAZAKI\東ボ\競技\2025\東日本夏季・マスターズ\要項\"/>
    </mc:Choice>
  </mc:AlternateContent>
  <xr:revisionPtr revIDLastSave="0" documentId="8_{BA24837C-9665-49E7-A3CC-B1889A2934B0}" xr6:coauthVersionLast="47" xr6:coauthVersionMax="47" xr10:uidLastSave="{00000000-0000-0000-0000-000000000000}"/>
  <bookViews>
    <workbookView xWindow="4092" yWindow="0" windowWidth="15792" windowHeight="12240" xr2:uid="{F94C2682-03D1-4823-89AA-E58A7D4D80C3}"/>
  </bookViews>
  <sheets>
    <sheet name="出漕申込書" sheetId="1" r:id="rId1"/>
    <sheet name="クルー名簿①" sheetId="2" r:id="rId2"/>
    <sheet name="クルー名簿②" sheetId="8" r:id="rId3"/>
    <sheet name="クルー名簿③" sheetId="9" r:id="rId4"/>
    <sheet name="クルー名簿④" sheetId="10" r:id="rId5"/>
    <sheet name="クルー名簿⑤" sheetId="11" r:id="rId6"/>
    <sheet name="データ取り込み用" sheetId="12" r:id="rId7"/>
    <sheet name="団体コード" sheetId="13" state="hidden" r:id="rId8"/>
    <sheet name="種目コード" sheetId="14" state="hidden" r:id="rId9"/>
    <sheet name="Sheet3" sheetId="3" r:id="rId10"/>
  </sheets>
  <externalReferences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2" l="1"/>
  <c r="S5" i="12"/>
  <c r="S4" i="12"/>
  <c r="S3" i="12"/>
  <c r="S2" i="12"/>
  <c r="R6" i="12"/>
  <c r="R5" i="12"/>
  <c r="R4" i="12"/>
  <c r="R3" i="12"/>
  <c r="R2" i="12"/>
  <c r="Q6" i="12"/>
  <c r="Q5" i="12"/>
  <c r="Q4" i="12"/>
  <c r="Q3" i="12"/>
  <c r="Q2" i="12"/>
  <c r="K6" i="12"/>
  <c r="K5" i="12"/>
  <c r="K4" i="12"/>
  <c r="K3" i="12"/>
  <c r="K2" i="12"/>
  <c r="J6" i="12"/>
  <c r="J5" i="12"/>
  <c r="J4" i="12"/>
  <c r="J3" i="12"/>
  <c r="J2" i="12"/>
  <c r="L6" i="12"/>
  <c r="L5" i="12"/>
  <c r="L4" i="12"/>
  <c r="L3" i="12"/>
  <c r="L2" i="12"/>
  <c r="I6" i="12"/>
  <c r="I5" i="12"/>
  <c r="I4" i="12"/>
  <c r="I3" i="12"/>
  <c r="I2" i="12"/>
  <c r="P6" i="12"/>
  <c r="O6" i="12"/>
  <c r="N6" i="12"/>
  <c r="M6" i="12"/>
  <c r="P5" i="12"/>
  <c r="O5" i="12"/>
  <c r="N5" i="12"/>
  <c r="M5" i="12"/>
  <c r="P4" i="12"/>
  <c r="O4" i="12"/>
  <c r="N4" i="12"/>
  <c r="M4" i="12"/>
  <c r="P3" i="12"/>
  <c r="O3" i="12"/>
  <c r="N3" i="12"/>
  <c r="M3" i="12"/>
  <c r="H6" i="12"/>
  <c r="H5" i="12"/>
  <c r="H4" i="12"/>
  <c r="H3" i="12"/>
  <c r="G6" i="12"/>
  <c r="F6" i="12" s="1"/>
  <c r="G5" i="12"/>
  <c r="F5" i="12" s="1"/>
  <c r="G4" i="12"/>
  <c r="F4" i="12" s="1"/>
  <c r="G3" i="12"/>
  <c r="F3" i="12" s="1"/>
  <c r="C6" i="12"/>
  <c r="E6" i="12" s="1"/>
  <c r="D6" i="12" s="1"/>
  <c r="C5" i="12"/>
  <c r="C4" i="12"/>
  <c r="B6" i="12"/>
  <c r="B5" i="12"/>
  <c r="B4" i="12"/>
  <c r="B2" i="12"/>
  <c r="C3" i="12"/>
  <c r="B3" i="12"/>
  <c r="P2" i="12"/>
  <c r="O2" i="12"/>
  <c r="N2" i="12"/>
  <c r="M2" i="12"/>
  <c r="H2" i="12"/>
  <c r="G2" i="12"/>
  <c r="F2" i="12" s="1"/>
  <c r="C2" i="12"/>
  <c r="A6" i="12"/>
  <c r="A5" i="12"/>
  <c r="A4" i="12"/>
  <c r="A3" i="12"/>
  <c r="E3" i="12" s="1"/>
  <c r="D3" i="12" s="1"/>
  <c r="A2" i="12"/>
  <c r="E2" i="12"/>
  <c r="D2" i="12" s="1"/>
  <c r="E5" i="12"/>
  <c r="D5" i="12" s="1"/>
  <c r="F7" i="1"/>
  <c r="F8" i="1"/>
  <c r="E4" i="12" l="1"/>
  <c r="D4" i="12" s="1"/>
  <c r="F9" i="1"/>
</calcChain>
</file>

<file path=xl/sharedStrings.xml><?xml version="1.0" encoding="utf-8"?>
<sst xmlns="http://schemas.openxmlformats.org/spreadsheetml/2006/main" count="802" uniqueCount="651">
  <si>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</si>
  <si>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</si>
  <si>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</si>
  <si>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</si>
  <si>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</si>
  <si>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</si>
  <si>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</si>
  <si>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</si>
  <si>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</si>
  <si>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</si>
  <si>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</si>
  <si>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</si>
  <si>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</si>
  <si>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</si>
  <si>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</si>
  <si>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</si>
  <si>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</si>
  <si>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</si>
  <si>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</si>
  <si>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</si>
  <si>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</si>
  <si>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</si>
  <si>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</si>
  <si>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</si>
  <si>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</si>
  <si>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</si>
  <si>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</si>
  <si>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</si>
  <si>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</si>
  <si>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</si>
  <si>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</si>
  <si>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</si>
  <si>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</si>
  <si>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</si>
  <si>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</si>
  <si>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</si>
  <si>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</si>
  <si>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</si>
  <si>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</si>
  <si>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M8＋</t>
    <phoneticPr fontId="1"/>
  </si>
  <si>
    <t>W8＋</t>
    <phoneticPr fontId="1"/>
  </si>
  <si>
    <t>男子エイト</t>
    <rPh sb="0" eb="2">
      <t>ダンシ</t>
    </rPh>
    <phoneticPr fontId="1"/>
  </si>
  <si>
    <t>女子エイト</t>
    <rPh sb="0" eb="2">
      <t>ジョシ</t>
    </rPh>
    <phoneticPr fontId="1"/>
  </si>
  <si>
    <t>※あれば</t>
    <phoneticPr fontId="1"/>
  </si>
  <si>
    <t>自艇・借艇</t>
    <rPh sb="0" eb="1">
      <t>ジ</t>
    </rPh>
    <rPh sb="1" eb="2">
      <t>テイ</t>
    </rPh>
    <rPh sb="3" eb="4">
      <t>シャク</t>
    </rPh>
    <rPh sb="4" eb="5">
      <t>テイ</t>
    </rPh>
    <phoneticPr fontId="1"/>
  </si>
  <si>
    <t>（使用艇所属）</t>
    <rPh sb="1" eb="3">
      <t>シヨウ</t>
    </rPh>
    <rPh sb="3" eb="4">
      <t>テイ</t>
    </rPh>
    <rPh sb="4" eb="6">
      <t>ショゾク</t>
    </rPh>
    <phoneticPr fontId="1"/>
  </si>
  <si>
    <t>（艇名）</t>
    <rPh sb="1" eb="2">
      <t>テイ</t>
    </rPh>
    <rPh sb="2" eb="3">
      <t>メイ</t>
    </rPh>
    <phoneticPr fontId="1"/>
  </si>
  <si>
    <t>メールに出漕料の入金を確認できる書類を添付してください。入金が確認できない場合は、申込みを受理できません。</t>
    <phoneticPr fontId="1"/>
  </si>
  <si>
    <t>エイト</t>
    <phoneticPr fontId="1"/>
  </si>
  <si>
    <t>※協会使用</t>
    <rPh sb="1" eb="3">
      <t>キョウカイ</t>
    </rPh>
    <rPh sb="3" eb="5">
      <t>シヨウ</t>
    </rPh>
    <phoneticPr fontId="1"/>
  </si>
  <si>
    <t>エントリーNo.</t>
    <phoneticPr fontId="1"/>
  </si>
  <si>
    <t>一般・高校</t>
    <rPh sb="0" eb="2">
      <t>イッパン</t>
    </rPh>
    <rPh sb="3" eb="5">
      <t>コウコウ</t>
    </rPh>
    <phoneticPr fontId="1"/>
  </si>
  <si>
    <t>男女種別</t>
    <rPh sb="0" eb="4">
      <t>ダンジョシュベツ</t>
    </rPh>
    <phoneticPr fontId="1"/>
  </si>
  <si>
    <t>種目</t>
    <rPh sb="0" eb="2">
      <t>シュモク</t>
    </rPh>
    <phoneticPr fontId="1"/>
  </si>
  <si>
    <t>種目コード</t>
    <rPh sb="0" eb="2">
      <t>シュモク</t>
    </rPh>
    <phoneticPr fontId="1"/>
  </si>
  <si>
    <t>種目名</t>
    <rPh sb="0" eb="3">
      <t>シュモクメイ</t>
    </rPh>
    <phoneticPr fontId="1"/>
  </si>
  <si>
    <t>団体コード</t>
    <rPh sb="0" eb="2">
      <t>ダンタイ</t>
    </rPh>
    <phoneticPr fontId="1"/>
  </si>
  <si>
    <t>団体名</t>
    <rPh sb="0" eb="3">
      <t>ダンタイメイ</t>
    </rPh>
    <phoneticPr fontId="1"/>
  </si>
  <si>
    <t>追加名</t>
    <rPh sb="0" eb="3">
      <t>ツイカメイ</t>
    </rPh>
    <phoneticPr fontId="1"/>
  </si>
  <si>
    <t>監督名</t>
    <rPh sb="0" eb="3">
      <t>カントクメイ</t>
    </rPh>
    <phoneticPr fontId="1"/>
  </si>
  <si>
    <t>漕手名S</t>
    <rPh sb="0" eb="2">
      <t>ソウシュ</t>
    </rPh>
    <rPh sb="2" eb="3">
      <t>メイ</t>
    </rPh>
    <phoneticPr fontId="1"/>
  </si>
  <si>
    <t>漕手カナ名S</t>
    <rPh sb="0" eb="2">
      <t>ソウシュ</t>
    </rPh>
    <rPh sb="4" eb="5">
      <t>メイ</t>
    </rPh>
    <phoneticPr fontId="1"/>
  </si>
  <si>
    <t>漕手名３</t>
    <rPh sb="0" eb="3">
      <t>ソウシュメイ</t>
    </rPh>
    <phoneticPr fontId="1"/>
  </si>
  <si>
    <t>漕手名２</t>
    <rPh sb="0" eb="3">
      <t>ソウシュメイ</t>
    </rPh>
    <phoneticPr fontId="1"/>
  </si>
  <si>
    <t>漕手名B</t>
    <rPh sb="0" eb="3">
      <t>ソウシュメイ</t>
    </rPh>
    <phoneticPr fontId="1"/>
  </si>
  <si>
    <t>カナ名</t>
  </si>
  <si>
    <t>北海道大学</t>
  </si>
  <si>
    <t>ホッカイドウダイガク</t>
  </si>
  <si>
    <t>北海道大学医学部</t>
  </si>
  <si>
    <t>ホッカイドウダイガクイガクブ</t>
  </si>
  <si>
    <t>小樽商科大学</t>
  </si>
  <si>
    <t>オタルショウカダイガク</t>
  </si>
  <si>
    <t>北海道大学水産学部</t>
  </si>
  <si>
    <t>ホッカイドウダイガクスイサンガクブ</t>
  </si>
  <si>
    <t>道新ローイングクラブ</t>
  </si>
  <si>
    <t>ドウシンローイングクラブ</t>
  </si>
  <si>
    <t>東北大学</t>
  </si>
  <si>
    <t>トウホクダイガク</t>
  </si>
  <si>
    <t>東北大学医学部</t>
  </si>
  <si>
    <t>トウホクダイガクイガクブ</t>
  </si>
  <si>
    <t>仙台大学</t>
  </si>
  <si>
    <t>センダイダイガク</t>
  </si>
  <si>
    <t>宮城教育大学</t>
  </si>
  <si>
    <t>ミヤギキョウイクダイガク</t>
  </si>
  <si>
    <t>アイリスオーヤマ</t>
  </si>
  <si>
    <t>新貞山ローイングクラブ</t>
  </si>
  <si>
    <t>アタラシサダヤマローイングクラブ</t>
  </si>
  <si>
    <t>本荘南中学校</t>
  </si>
  <si>
    <t>ホンジョウミナミチュウガッコウ</t>
  </si>
  <si>
    <t>山形大学</t>
  </si>
  <si>
    <t>ヤマガタダイガク</t>
  </si>
  <si>
    <t>茨城選抜</t>
  </si>
  <si>
    <t>イバラキセンバツ</t>
  </si>
  <si>
    <t>筑波大学</t>
  </si>
  <si>
    <t>ツクバダイガク</t>
  </si>
  <si>
    <t>茨城大学</t>
  </si>
  <si>
    <t>イバラギダイガク</t>
  </si>
  <si>
    <t>潮来高校</t>
  </si>
  <si>
    <t>イタココウコウ</t>
  </si>
  <si>
    <t>潮来市スポ少</t>
  </si>
  <si>
    <t>イタコシスポショウ</t>
  </si>
  <si>
    <t>日本製鉄</t>
  </si>
  <si>
    <t>ニッポンセイテツ</t>
  </si>
  <si>
    <t>黄門ＲＣ</t>
  </si>
  <si>
    <t>コウモンＲＣ</t>
  </si>
  <si>
    <t>栃木選抜</t>
  </si>
  <si>
    <t>トチギセンバツ</t>
  </si>
  <si>
    <t>自治医科大学</t>
  </si>
  <si>
    <t>ジチイカダイガク</t>
  </si>
  <si>
    <t>自治RC</t>
  </si>
  <si>
    <t>ジチＲＣ</t>
  </si>
  <si>
    <t>佐野高校</t>
  </si>
  <si>
    <t>サノコウコウ</t>
  </si>
  <si>
    <t>佐野東高校</t>
  </si>
  <si>
    <t>サノヒガシコウコウ</t>
  </si>
  <si>
    <t>わたらせローイングクラブ</t>
  </si>
  <si>
    <t>ワタラセローイングクラブ</t>
  </si>
  <si>
    <t>群馬選抜</t>
  </si>
  <si>
    <t>グンマセンバツ</t>
  </si>
  <si>
    <t>館林高校</t>
  </si>
  <si>
    <t>タテバヤシコウコウ</t>
  </si>
  <si>
    <t>館林女子高校</t>
  </si>
  <si>
    <t>タテバヤシジョシコウコウ</t>
  </si>
  <si>
    <t>関東学園大学附属高等学校</t>
  </si>
  <si>
    <t>カントウガクエンダイガクフゾクコウトウガッコウ</t>
  </si>
  <si>
    <t>ぐんまちゃん</t>
  </si>
  <si>
    <t>グンマチャン</t>
  </si>
  <si>
    <t>埼玉県選抜</t>
  </si>
  <si>
    <t>サイタマケンセンバツ</t>
  </si>
  <si>
    <t>日本体育大学</t>
  </si>
  <si>
    <t>ニッポンタイイクダイガク</t>
  </si>
  <si>
    <t>川口市立高校</t>
  </si>
  <si>
    <t>カワグチシリツコウコウ</t>
  </si>
  <si>
    <t>越ヶ谷高校</t>
  </si>
  <si>
    <t>コシガヤコウコウ</t>
  </si>
  <si>
    <t>大宮高校</t>
  </si>
  <si>
    <t>オオミヤコウコウ</t>
  </si>
  <si>
    <t>浦和高校</t>
  </si>
  <si>
    <t>ウラワコウコウ</t>
  </si>
  <si>
    <t>浦和第一女子高校</t>
  </si>
  <si>
    <t>ウラワダイイチジョシコウコウ</t>
  </si>
  <si>
    <t>南稜高校</t>
  </si>
  <si>
    <t>ナンリョウコウコウ</t>
  </si>
  <si>
    <t>八潮高校</t>
  </si>
  <si>
    <t>ヤシオコウコウ</t>
  </si>
  <si>
    <t>慶応義塾志木高校</t>
  </si>
  <si>
    <t>ケイオウギジュクシキコウコウ</t>
  </si>
  <si>
    <t>立教新座高校</t>
  </si>
  <si>
    <t>リッキョウニイザコウコウ</t>
  </si>
  <si>
    <t>浦和商業高校</t>
  </si>
  <si>
    <t>ウラワショウギョウコウコウ</t>
  </si>
  <si>
    <t>戸田中学校</t>
  </si>
  <si>
    <t>トダチュウガッコウ</t>
  </si>
  <si>
    <t>埼玉県警察機動隊</t>
  </si>
  <si>
    <t>サイタマケンケイサツキドウタイ</t>
  </si>
  <si>
    <t>戸田中央ＲＣ</t>
  </si>
  <si>
    <t>トダチュウオウＲＣ</t>
  </si>
  <si>
    <t>戸田レインボウ</t>
  </si>
  <si>
    <t>トダレインボウ</t>
  </si>
  <si>
    <t>SARA</t>
  </si>
  <si>
    <t>ＳＡＲＡ</t>
  </si>
  <si>
    <t>横浜漕艇倶楽部埼玉</t>
  </si>
  <si>
    <t>ヨコハマソウテイクラブサイタマ</t>
  </si>
  <si>
    <t>プラチナジュニア</t>
  </si>
  <si>
    <t>千葉選抜</t>
  </si>
  <si>
    <t>チバセンバツ</t>
  </si>
  <si>
    <t>千葉大学</t>
  </si>
  <si>
    <t>チバダイガク</t>
  </si>
  <si>
    <t>国際医療福祉大学</t>
  </si>
  <si>
    <t>コクサイイリョウフクシダイガク</t>
  </si>
  <si>
    <t>順天堂大学</t>
  </si>
  <si>
    <t>ジュンテンドウダイガク</t>
  </si>
  <si>
    <t>小見川高校</t>
  </si>
  <si>
    <t>オミガワコウコウ</t>
  </si>
  <si>
    <t>ちばるたん</t>
  </si>
  <si>
    <t>チバルタン</t>
  </si>
  <si>
    <t>東京選抜</t>
  </si>
  <si>
    <t>トウキョウセンバツ</t>
  </si>
  <si>
    <t>学習院大学</t>
  </si>
  <si>
    <t>ガクシュウインダイガク</t>
  </si>
  <si>
    <t>共立女子大学</t>
  </si>
  <si>
    <t>キョウリツジョシダイガク</t>
  </si>
  <si>
    <t>慶應義塾大学</t>
  </si>
  <si>
    <t>ケイオウギジュクダイガク</t>
  </si>
  <si>
    <t>慶應義塾大学医学部</t>
  </si>
  <si>
    <t>ケイオウギジュクダイガクイガクブ</t>
  </si>
  <si>
    <t>成蹊大学</t>
  </si>
  <si>
    <t>セイケイダイガク</t>
  </si>
  <si>
    <t>成城大学</t>
  </si>
  <si>
    <t>セイジョウダイガク</t>
  </si>
  <si>
    <t>中央大学</t>
  </si>
  <si>
    <t>チュウオウダイガク</t>
  </si>
  <si>
    <t>中央大学理工学部</t>
  </si>
  <si>
    <t>チュウオウダイガクリコウガクブ</t>
  </si>
  <si>
    <t>東京科学大学医歯学系</t>
  </si>
  <si>
    <t>トウキョウカガクダイガクイシガクケイ</t>
  </si>
  <si>
    <t>東京外国語大学</t>
  </si>
  <si>
    <t>トウキョウガイコクゴダイガク</t>
  </si>
  <si>
    <t>東京経済大学</t>
  </si>
  <si>
    <t>トウキョウケイザイダイガク</t>
  </si>
  <si>
    <t>東京科学大学理工学系</t>
  </si>
  <si>
    <t>トウキョウカガクダイガクリコウガクケイ</t>
  </si>
  <si>
    <t>東京大学</t>
  </si>
  <si>
    <t>トウキョウダイガク</t>
  </si>
  <si>
    <t>東京大学医学部</t>
  </si>
  <si>
    <t>トウキョウダイガクイガクブ</t>
  </si>
  <si>
    <t>日本医科大学</t>
  </si>
  <si>
    <t>ニホンイカダイガク</t>
  </si>
  <si>
    <t>日本女子体育大学</t>
  </si>
  <si>
    <t>ニホンジョシタイイクダイガク</t>
  </si>
  <si>
    <t>日本大学</t>
  </si>
  <si>
    <t>ニホンダイガク</t>
  </si>
  <si>
    <t>日本大学理工学部</t>
  </si>
  <si>
    <t>ニホンダイガクリコウガクブ</t>
  </si>
  <si>
    <t>一橋大学</t>
  </si>
  <si>
    <t>ヒトツバシダイガク</t>
  </si>
  <si>
    <t>法政大学</t>
  </si>
  <si>
    <t>ホウセイダイガク</t>
  </si>
  <si>
    <t>明治大学</t>
  </si>
  <si>
    <t>メイジダイガク</t>
  </si>
  <si>
    <t>立教大学</t>
  </si>
  <si>
    <t>リッキョウダイガク</t>
  </si>
  <si>
    <t>早稲田大学</t>
  </si>
  <si>
    <t>ワセダダイガク</t>
  </si>
  <si>
    <t>早稲田大学理工漕艇部</t>
  </si>
  <si>
    <t>ワセダダイガクリコウソウテイブ</t>
  </si>
  <si>
    <t>東京海洋大学</t>
  </si>
  <si>
    <t>トウキョウカイヨウダイガク</t>
  </si>
  <si>
    <t>東京都立大学</t>
  </si>
  <si>
    <t>トウキョウトリツダイガク</t>
  </si>
  <si>
    <t>開成高校</t>
  </si>
  <si>
    <t>カイセイコウコウ</t>
  </si>
  <si>
    <t>学習院高等科</t>
  </si>
  <si>
    <t>ガクシュウインコウトウカ</t>
  </si>
  <si>
    <t>筑波大学附属高校</t>
  </si>
  <si>
    <t>ツクバダイガクフゾクコウコウ</t>
  </si>
  <si>
    <t>早稲田実業学校</t>
  </si>
  <si>
    <t>ワセダジツギョウガッコウ</t>
  </si>
  <si>
    <t>早稲田大学高等学院</t>
  </si>
  <si>
    <t>ワセダダイガクコウトウガクイン</t>
  </si>
  <si>
    <t>本所高校</t>
  </si>
  <si>
    <t>ホンジョコウコウ</t>
  </si>
  <si>
    <t>中央大学杉並高校</t>
  </si>
  <si>
    <t>チュウオウダイガクスギナミコウコウ</t>
  </si>
  <si>
    <t>日本橋高校</t>
  </si>
  <si>
    <t>ニホンバシコウコウ</t>
  </si>
  <si>
    <t>墨田川高校</t>
  </si>
  <si>
    <t>スミダガワコウコウ</t>
  </si>
  <si>
    <t>小松川高校</t>
  </si>
  <si>
    <t>コマツガワコウコウ</t>
  </si>
  <si>
    <t>桜丘高校</t>
  </si>
  <si>
    <t>サクラガオカコウコウ</t>
  </si>
  <si>
    <t>暁星高校</t>
  </si>
  <si>
    <t>ギョウセイコウコウ</t>
  </si>
  <si>
    <t>文京学院大学女子高校</t>
  </si>
  <si>
    <t>ブンキョウガクインダイガクジョシコウコウ</t>
  </si>
  <si>
    <t>成立学園高校</t>
  </si>
  <si>
    <t>セイリツガクエンコウコウ</t>
  </si>
  <si>
    <t>碧水会</t>
  </si>
  <si>
    <t>ヘキスイカイ</t>
  </si>
  <si>
    <t>都立千歳ヶ丘高校</t>
  </si>
  <si>
    <t>トリツチトセガオカコウコウ</t>
  </si>
  <si>
    <t>安田学園</t>
  </si>
  <si>
    <t>ヤスダガクエン</t>
  </si>
  <si>
    <t>東京家政学院高校</t>
  </si>
  <si>
    <t>トウキョウカセイガクインコウコウ</t>
  </si>
  <si>
    <t>蔵前工科高等学校</t>
  </si>
  <si>
    <t>クラマエコウカコウトウガッコウ</t>
  </si>
  <si>
    <t>正則学園高校</t>
  </si>
  <si>
    <t>セイソクガクエンコウコウ</t>
  </si>
  <si>
    <t>開成中学校</t>
  </si>
  <si>
    <t>カイセイチュウガッコウ</t>
  </si>
  <si>
    <t>錦糸中学校</t>
  </si>
  <si>
    <t>キンシチュウガッコウ</t>
  </si>
  <si>
    <t>早稲田実業中等部</t>
  </si>
  <si>
    <t>ワセダジツギョウチュウトウブ</t>
  </si>
  <si>
    <t>伊藤忠商事</t>
  </si>
  <si>
    <t>イトウチュウショウジ</t>
  </si>
  <si>
    <t>ＮＴＴ東日本</t>
  </si>
  <si>
    <t>エヌティティヒガシニホン</t>
  </si>
  <si>
    <t>王子ホールディングスボート部</t>
  </si>
  <si>
    <t>オウジホールディングスボートブ</t>
  </si>
  <si>
    <t>商船三井</t>
  </si>
  <si>
    <t>ショウセンミツイ</t>
  </si>
  <si>
    <t>警視庁</t>
  </si>
  <si>
    <t>ケイシチョウ</t>
  </si>
  <si>
    <t>東京海上日動</t>
  </si>
  <si>
    <t>トウキョウカイジョウニチドウ</t>
  </si>
  <si>
    <t>東京トヨペット</t>
  </si>
  <si>
    <t>トウキョウトヨペット</t>
  </si>
  <si>
    <t>日本紙パルプ商事</t>
  </si>
  <si>
    <t>ニホンカミパルプ</t>
  </si>
  <si>
    <t>日本生命ＢＣ</t>
  </si>
  <si>
    <t>ニホンセイメイボートクラブ</t>
  </si>
  <si>
    <t>三井物産漕艇部</t>
  </si>
  <si>
    <t>ミツイブッサンソウテイブ</t>
  </si>
  <si>
    <t>三菱商事</t>
  </si>
  <si>
    <t>ミツビシショウジ</t>
  </si>
  <si>
    <t>三菱UFJ信託銀行</t>
  </si>
  <si>
    <t>ミツビシユエフジェイシンタクギンコウ</t>
  </si>
  <si>
    <t>三菱マテリアル</t>
  </si>
  <si>
    <t>ミツビシマテリアル</t>
  </si>
  <si>
    <t>明治安田</t>
  </si>
  <si>
    <t>メイジヤスダ</t>
  </si>
  <si>
    <t>日本大学桜門艇友会</t>
  </si>
  <si>
    <t>ニホンダイガクオウモンテイユウカイ</t>
  </si>
  <si>
    <t>葵水会</t>
  </si>
  <si>
    <t>キスイカイ</t>
  </si>
  <si>
    <t>ザ・トール・キング・クラブ</t>
  </si>
  <si>
    <t>ザートールキングクラブ</t>
  </si>
  <si>
    <t>隅田川RC</t>
  </si>
  <si>
    <t>スミダガワRC</t>
  </si>
  <si>
    <t>駿台艇友会</t>
  </si>
  <si>
    <t>スンダイテイユウカイ</t>
  </si>
  <si>
    <t>デルタクラブ</t>
  </si>
  <si>
    <t>東京外語艇友会</t>
  </si>
  <si>
    <t>トウキョウガイゴテイユウカイ</t>
  </si>
  <si>
    <t>東京大学淡青会</t>
  </si>
  <si>
    <t>トウキョウダイガクタンセイカイ</t>
  </si>
  <si>
    <t>稲門艇友会</t>
  </si>
  <si>
    <t>トウモンテイユウカイ</t>
  </si>
  <si>
    <t>日本オアズマンクラブ</t>
  </si>
  <si>
    <t>ニホンオアズマン</t>
  </si>
  <si>
    <t>白門艇友会</t>
  </si>
  <si>
    <t>ハクモンテイユウカイ</t>
  </si>
  <si>
    <t>法政大学橙友会</t>
  </si>
  <si>
    <t>ホウセイダイガクトウユウカイ</t>
  </si>
  <si>
    <t>三田漕艇倶楽部</t>
  </si>
  <si>
    <t>ミタソウテイクラブ</t>
  </si>
  <si>
    <t>三菱ボートクラブシニア</t>
  </si>
  <si>
    <t>ミツビシボートクラブシニア</t>
  </si>
  <si>
    <t>茗水会</t>
  </si>
  <si>
    <t>メイスイカイ</t>
  </si>
  <si>
    <t>四神会</t>
  </si>
  <si>
    <t>シシンカイ</t>
  </si>
  <si>
    <t>江戸川区ボート協会</t>
  </si>
  <si>
    <t>エドガワクボートキョウカイ</t>
  </si>
  <si>
    <t>日本ボートマンクラブ</t>
  </si>
  <si>
    <t>ニホンボートマンクラブ</t>
  </si>
  <si>
    <t>ワセダクラブ</t>
  </si>
  <si>
    <t>パルテ会</t>
  </si>
  <si>
    <t>パルテカイ</t>
  </si>
  <si>
    <t>ボート団塊号</t>
  </si>
  <si>
    <t>ボートダンカイゴウ</t>
  </si>
  <si>
    <t>櫂朋会</t>
  </si>
  <si>
    <t>トウユウカイ</t>
  </si>
  <si>
    <t>学習院高等科選抜</t>
  </si>
  <si>
    <t>ガクシュウインコウトウカセンバツ</t>
  </si>
  <si>
    <t>慶應ジュニアローイングクラブ</t>
  </si>
  <si>
    <t>ケイオウジュニアローイングクラブ</t>
  </si>
  <si>
    <t>蔵前漕艇倶楽部</t>
  </si>
  <si>
    <t>クラマエソウテイクラブ</t>
  </si>
  <si>
    <t>ＣＰＲＣ</t>
  </si>
  <si>
    <t>漫漕会</t>
  </si>
  <si>
    <t>マンソウカイ</t>
  </si>
  <si>
    <t>葛飾区ボート連盟</t>
  </si>
  <si>
    <t>カツシカクボートレンメイ</t>
  </si>
  <si>
    <t>PENTA RC</t>
  </si>
  <si>
    <t>キラーホエール</t>
  </si>
  <si>
    <t>多摩川クラブ</t>
  </si>
  <si>
    <t>タマガワクラブ</t>
  </si>
  <si>
    <t>東京ローイングアカデミー</t>
  </si>
  <si>
    <t>トウキョウローイングアカデミー</t>
  </si>
  <si>
    <t>えどがわKids</t>
  </si>
  <si>
    <t>エドガワＫｉｄｓ</t>
  </si>
  <si>
    <t>えどがわSAKURA</t>
  </si>
  <si>
    <t>エドガワＳＡＫＵＲＡ</t>
  </si>
  <si>
    <t>えどがわFriends</t>
  </si>
  <si>
    <t>エドガワフレンズ</t>
  </si>
  <si>
    <t>えどがわChildren</t>
  </si>
  <si>
    <t>エドガワチルドレン</t>
  </si>
  <si>
    <t>えどがわBOYs</t>
  </si>
  <si>
    <t>エドガワＢＯＹｓ</t>
  </si>
  <si>
    <t>名古屋君津連合</t>
  </si>
  <si>
    <t>ナゴヤ・キミツレンゴウ</t>
  </si>
  <si>
    <t>稲門艇友会　稲門ミドル</t>
  </si>
  <si>
    <t>トウモンテイユウカイ　トウモンミドル</t>
  </si>
  <si>
    <t>濃青会鶴見川銀閣</t>
  </si>
  <si>
    <t>ノウセイカイツルミガワギンカク</t>
  </si>
  <si>
    <t>濃青会金閣</t>
  </si>
  <si>
    <t>ノウセイカイキンカク</t>
  </si>
  <si>
    <t>ＷＫマスターズ</t>
  </si>
  <si>
    <t>濃青会銀閣</t>
  </si>
  <si>
    <t>ノウセイカイギンカク</t>
  </si>
  <si>
    <t>団塊号FALCO</t>
  </si>
  <si>
    <t>ダンカイゴウＦＡＬＣＯ</t>
  </si>
  <si>
    <t>団塊号玄武</t>
  </si>
  <si>
    <t>ダンカイゴウゲンブ</t>
  </si>
  <si>
    <t>団塊鶴見川連合</t>
  </si>
  <si>
    <t>ダンカイツルミガワレンゴウ</t>
  </si>
  <si>
    <t>四神会50'S</t>
  </si>
  <si>
    <t>シシンカイ50'S</t>
  </si>
  <si>
    <t>四神会Ｇ</t>
  </si>
  <si>
    <t>シシンカイＧ</t>
  </si>
  <si>
    <t>四神会Ｈ</t>
  </si>
  <si>
    <t>シシンカイＨ</t>
  </si>
  <si>
    <t>四神会ミドル</t>
  </si>
  <si>
    <t>シシンカイミドル</t>
  </si>
  <si>
    <t>ママさんパワーズ</t>
  </si>
  <si>
    <t>ママサンパワーズ</t>
  </si>
  <si>
    <t>ZRC関東</t>
  </si>
  <si>
    <t>ＺＲＣカントウ</t>
  </si>
  <si>
    <t>鶴見川マスターズRC</t>
  </si>
  <si>
    <t>ツルミガワマスターズＲＣ</t>
  </si>
  <si>
    <t>江戸ボ＆隅ローMix</t>
  </si>
  <si>
    <t>エドボ＆スミローＭｉｘ</t>
  </si>
  <si>
    <t>駿河・伊豆RC</t>
  </si>
  <si>
    <t>スルガ・イズＲＣ</t>
  </si>
  <si>
    <t>こまち</t>
  </si>
  <si>
    <t>コマチ</t>
  </si>
  <si>
    <t>早大理工碧水会</t>
  </si>
  <si>
    <t>ソウダイリコウヘキスイカイ</t>
  </si>
  <si>
    <t>不可能の反対は挑戦</t>
  </si>
  <si>
    <t>フカノウノハンタイハチョウセン</t>
  </si>
  <si>
    <t>団塊号蒼天</t>
  </si>
  <si>
    <t>ダンカイゴウソウテン</t>
  </si>
  <si>
    <t>紫電改・矢切連合</t>
  </si>
  <si>
    <t>シデンカイ・ヤギリレンゴウ</t>
  </si>
  <si>
    <t>淡青会マスターズ</t>
  </si>
  <si>
    <t>タンセイカイマスターズ</t>
  </si>
  <si>
    <t>団塊号矢切</t>
  </si>
  <si>
    <t>ダンカイゴウヤギリ</t>
  </si>
  <si>
    <t>団塊号宮ケ瀬</t>
  </si>
  <si>
    <t>ダンカイゴウミヤガセ</t>
  </si>
  <si>
    <t>開成高校・中学</t>
  </si>
  <si>
    <t>カイセイコウコウ・チュウガク</t>
  </si>
  <si>
    <t>ＰＲＩＭＲＯＳＥ</t>
  </si>
  <si>
    <t>プリムローズ</t>
  </si>
  <si>
    <t>ペンタ WILD SPEED</t>
  </si>
  <si>
    <t>ペンタ　WILD SPEED</t>
  </si>
  <si>
    <t>ペンタ GENERATIONS</t>
  </si>
  <si>
    <t>とと母ちゃん</t>
  </si>
  <si>
    <t>トトマアチャン</t>
  </si>
  <si>
    <t>ととまめチャレンジャー</t>
  </si>
  <si>
    <t>トトマメチャレンジャー</t>
  </si>
  <si>
    <t>中大・早大理工漕艇部</t>
  </si>
  <si>
    <t>チュウダイ・ソウダイリコウソウテイブ</t>
  </si>
  <si>
    <t>多摩川クラブ（女子）</t>
  </si>
  <si>
    <t>タマガワクラブ（ジョシ）</t>
  </si>
  <si>
    <t>学習院・成蹊連合</t>
  </si>
  <si>
    <t>ガクシュウイン・セイケイレンゴウ</t>
  </si>
  <si>
    <t>中大理工ＯＢ</t>
  </si>
  <si>
    <t>チュウダイリコウＯＢ</t>
  </si>
  <si>
    <t>団塊号青龍</t>
  </si>
  <si>
    <t>ダンセイゴウセイリュウ</t>
  </si>
  <si>
    <t>ＪＢＣ選抜</t>
  </si>
  <si>
    <t>ＪＢＣセンバツ</t>
  </si>
  <si>
    <t>団塊号春秋</t>
  </si>
  <si>
    <t>ダンカイゴウシュンジュウ</t>
  </si>
  <si>
    <t>団塊号朱雀</t>
  </si>
  <si>
    <t>ダンカイゴウスザク</t>
  </si>
  <si>
    <t>団塊号紫電改</t>
  </si>
  <si>
    <t>ダンカイゴウシデンカイ</t>
  </si>
  <si>
    <t>佐鳴・団塊連合</t>
  </si>
  <si>
    <t>サナル・ダンカイレンゴウ</t>
  </si>
  <si>
    <t>団塊号ミドル</t>
  </si>
  <si>
    <t>ダンカイゴウミドル</t>
  </si>
  <si>
    <t>団塊号志高</t>
  </si>
  <si>
    <t>ダンカイゴウシコウ</t>
  </si>
  <si>
    <t>隅田川RCジュニア</t>
  </si>
  <si>
    <t>スミダガワＲＣジュニア</t>
  </si>
  <si>
    <t>名古屋・君津連合</t>
  </si>
  <si>
    <t>東京RA＆ワセダクラブ</t>
  </si>
  <si>
    <t>トウキョウＲＡ＆ワセダクラブ</t>
  </si>
  <si>
    <t>小松川高校OB</t>
  </si>
  <si>
    <t>コマツガワコウコウOB</t>
  </si>
  <si>
    <t>PR3パラローイング</t>
  </si>
  <si>
    <t>ＰＲ３パラローイング</t>
  </si>
  <si>
    <t>神奈川選抜</t>
  </si>
  <si>
    <t>カナガワセンバツ</t>
  </si>
  <si>
    <t>東海大学</t>
  </si>
  <si>
    <t>トウカイダイガク</t>
  </si>
  <si>
    <t>防衛大学校</t>
  </si>
  <si>
    <t>ボウエイダイガッコウ</t>
  </si>
  <si>
    <t>北里大学医学部</t>
  </si>
  <si>
    <t>キタザトダイガクイガクブイガクブ</t>
  </si>
  <si>
    <t>青山学院大学</t>
  </si>
  <si>
    <t>アオヤマガクインダイガク</t>
  </si>
  <si>
    <t>杏林大学</t>
  </si>
  <si>
    <t>キョウリンダイガク</t>
  </si>
  <si>
    <t>津久井高校</t>
  </si>
  <si>
    <t>ツクイコウコウ</t>
  </si>
  <si>
    <t>横浜商業高校</t>
  </si>
  <si>
    <t>ヨコハマショウギョウコウコウ</t>
  </si>
  <si>
    <t>慶應義塾高校</t>
  </si>
  <si>
    <t>ケイオウギジュクコウコウ</t>
  </si>
  <si>
    <t>法政大学第二高等学校</t>
  </si>
  <si>
    <t>ホウセイダイガクダイニコウトウガッコウ</t>
  </si>
  <si>
    <t>横浜市ローイング協会</t>
  </si>
  <si>
    <t>ヨコハマシローイングキョウカイ</t>
  </si>
  <si>
    <t>でん助・でん子</t>
  </si>
  <si>
    <t>デンスケ・デンコ</t>
  </si>
  <si>
    <t>横浜ジュニアローイングスクール</t>
  </si>
  <si>
    <t>ヨコハマジュニアローイングスクール</t>
  </si>
  <si>
    <t>山梨選抜</t>
  </si>
  <si>
    <t>ヤマナシセンバツ</t>
  </si>
  <si>
    <t>山梨大学医学部</t>
  </si>
  <si>
    <t>ヤマナシダイガクイガクブ</t>
  </si>
  <si>
    <t>山梨大学漕艇部</t>
  </si>
  <si>
    <t>ヤマナシダイガクソウテイブ</t>
  </si>
  <si>
    <t>富士河口湖高校</t>
  </si>
  <si>
    <t>フジカワグチココウコウ</t>
  </si>
  <si>
    <t>吉田高校</t>
  </si>
  <si>
    <t>ヨシダコウコウ</t>
  </si>
  <si>
    <t>新潟大学</t>
  </si>
  <si>
    <t>ニイガタダイガク</t>
  </si>
  <si>
    <t>岡谷南高校</t>
  </si>
  <si>
    <t>オカヤミナミコウコウ</t>
  </si>
  <si>
    <t>Suwako RC</t>
  </si>
  <si>
    <t>Ｓｕｗａｋｏ　ＲＣ</t>
  </si>
  <si>
    <t>RAKO華乃井ホテル</t>
  </si>
  <si>
    <t>ＲＡＫＯハナノイホテル</t>
  </si>
  <si>
    <t>太陽工業</t>
  </si>
  <si>
    <t>タイヨウコウギョウ</t>
  </si>
  <si>
    <t>富山国際大学</t>
  </si>
  <si>
    <t>トヤマコクサイダイガク</t>
  </si>
  <si>
    <t>CREW-JINZU</t>
  </si>
  <si>
    <t>ＣＲＥＷ－ＪＩＮＺＵ</t>
  </si>
  <si>
    <t>陽進堂ホールディングス</t>
  </si>
  <si>
    <t>ヨウシンドウホールディングス</t>
  </si>
  <si>
    <t>北陸電気工業</t>
  </si>
  <si>
    <t>ホクリクデンキコウギョウ</t>
  </si>
  <si>
    <t>金沢大学</t>
  </si>
  <si>
    <t>カナザワダイガク</t>
  </si>
  <si>
    <t>小松RC</t>
  </si>
  <si>
    <t>コマツＲＣ</t>
  </si>
  <si>
    <t>名古屋大学</t>
  </si>
  <si>
    <t>ナゴヤダイガク</t>
  </si>
  <si>
    <t>名古屋工業大学</t>
  </si>
  <si>
    <t>ナゴヤコウギョウダイガク</t>
  </si>
  <si>
    <t>南山大学</t>
  </si>
  <si>
    <t>ナンザンダイガク</t>
  </si>
  <si>
    <t>デンソーオルカリス</t>
  </si>
  <si>
    <t>中部電力</t>
  </si>
  <si>
    <t>チュウブデンリョク</t>
  </si>
  <si>
    <t>トヨタ自動車</t>
  </si>
  <si>
    <t>トヨタジドウシャ</t>
  </si>
  <si>
    <t>トヨタ紡織</t>
  </si>
  <si>
    <t>トヨタボウショク</t>
  </si>
  <si>
    <t>ぎふジュニア</t>
  </si>
  <si>
    <t>ギフジュニア</t>
  </si>
  <si>
    <t>滋賀大学</t>
  </si>
  <si>
    <t>シガダイガク</t>
  </si>
  <si>
    <t>東レ滋賀</t>
  </si>
  <si>
    <t>トウレシガ</t>
  </si>
  <si>
    <t>京都大学</t>
  </si>
  <si>
    <t>キョウトダイガク</t>
  </si>
  <si>
    <t>京都大学医学部</t>
  </si>
  <si>
    <t>キョウトダイガクイガクブ</t>
  </si>
  <si>
    <t>同志社大学</t>
  </si>
  <si>
    <t>ドウシシャダイガク</t>
  </si>
  <si>
    <t>プリントパック</t>
  </si>
  <si>
    <t>大阪選抜</t>
  </si>
  <si>
    <t>オオサカセンバツ</t>
  </si>
  <si>
    <t>大阪大学</t>
  </si>
  <si>
    <t>オオサカダイガク</t>
  </si>
  <si>
    <t>大阪公立大学</t>
  </si>
  <si>
    <t>オオサカコウリツダイガク</t>
  </si>
  <si>
    <t>関西大学</t>
  </si>
  <si>
    <t>カンサイダイガク</t>
  </si>
  <si>
    <t>近畿大学</t>
  </si>
  <si>
    <t>キンキダイガク</t>
  </si>
  <si>
    <t>桜宮高校</t>
  </si>
  <si>
    <t>サクラノミヤコウコウ</t>
  </si>
  <si>
    <t>高石高校</t>
  </si>
  <si>
    <t>タカイシコウコウ</t>
  </si>
  <si>
    <t>瀬田漕艇倶楽部大阪</t>
  </si>
  <si>
    <t>セタソウテイクラブオオサカ</t>
  </si>
  <si>
    <t>関西学院大学</t>
  </si>
  <si>
    <t>カンセイガクインダイガク</t>
  </si>
  <si>
    <t>神戸大学</t>
  </si>
  <si>
    <t>コウベダイガク</t>
  </si>
  <si>
    <t>岡山大学</t>
  </si>
  <si>
    <t>オカヤマダイガク</t>
  </si>
  <si>
    <t>品川リフラクトリーズ</t>
  </si>
  <si>
    <t>シナガワリフラクトリーズ</t>
  </si>
  <si>
    <t>広島大学</t>
  </si>
  <si>
    <t>ヒロシマダイガク</t>
  </si>
  <si>
    <t>山口大学</t>
  </si>
  <si>
    <t>ヤマグチダイガク</t>
  </si>
  <si>
    <t>愛媛大学</t>
  </si>
  <si>
    <t>エヒメダイガク</t>
  </si>
  <si>
    <t>今治工業高校</t>
  </si>
  <si>
    <t>イマバリコウギョウコウコウ</t>
  </si>
  <si>
    <t>今治造船</t>
  </si>
  <si>
    <t>イマバリゾウセン</t>
  </si>
  <si>
    <t>東筑高校</t>
  </si>
  <si>
    <t>トウチクコウコウ</t>
  </si>
  <si>
    <t>佐賀大学医学部</t>
  </si>
  <si>
    <t>サガダイガクイガクブ</t>
  </si>
  <si>
    <t>唐津西高等学校</t>
  </si>
  <si>
    <t>カラツニシコウトウガッコウ</t>
  </si>
  <si>
    <t>佐賀県ボート協会</t>
  </si>
  <si>
    <t>サガケンボートキョウカイ</t>
  </si>
  <si>
    <t>長崎選抜</t>
  </si>
  <si>
    <t>ナガサキセンバツ</t>
  </si>
  <si>
    <t>長崎大学医学部</t>
  </si>
  <si>
    <t>ナガサキダイガクイガクブ</t>
  </si>
  <si>
    <t>大村高校</t>
  </si>
  <si>
    <t>オオムラコウコウ</t>
  </si>
  <si>
    <t>長崎明誠高校</t>
  </si>
  <si>
    <t>ナガサキメイセイコウコウ</t>
  </si>
  <si>
    <t>チョープロローイングクラブ</t>
  </si>
  <si>
    <t>鹿児島大学</t>
  </si>
  <si>
    <t>カゴシマダイガク</t>
  </si>
  <si>
    <t>種目コード</t>
  </si>
  <si>
    <t>略称</t>
  </si>
  <si>
    <t>一般女子シングルスカル</t>
    <rPh sb="0" eb="2">
      <t>イッパン</t>
    </rPh>
    <phoneticPr fontId="1"/>
  </si>
  <si>
    <t>W1X</t>
  </si>
  <si>
    <t>一般男子シングルスカル</t>
    <rPh sb="0" eb="2">
      <t>イッパン</t>
    </rPh>
    <phoneticPr fontId="1"/>
  </si>
  <si>
    <t>M1X</t>
  </si>
  <si>
    <t>一般女子ダブルスカル</t>
    <rPh sb="0" eb="2">
      <t>イッパン</t>
    </rPh>
    <phoneticPr fontId="1"/>
  </si>
  <si>
    <t>W2X</t>
  </si>
  <si>
    <t>一般男子ダブルスカル</t>
    <rPh sb="0" eb="2">
      <t>イッパン</t>
    </rPh>
    <phoneticPr fontId="1"/>
  </si>
  <si>
    <t>M2X</t>
  </si>
  <si>
    <t>一般女子舵手つきクォドルプル</t>
    <rPh sb="0" eb="2">
      <t>イッパン</t>
    </rPh>
    <phoneticPr fontId="1"/>
  </si>
  <si>
    <t>W4X+</t>
  </si>
  <si>
    <t>一般男子舵手つきクォドルプル</t>
    <rPh sb="0" eb="2">
      <t>イッパン</t>
    </rPh>
    <phoneticPr fontId="1"/>
  </si>
  <si>
    <t>M4X+</t>
  </si>
  <si>
    <t>女子クォドルプル</t>
  </si>
  <si>
    <t>W4X</t>
  </si>
  <si>
    <t>男子クォドルプル</t>
  </si>
  <si>
    <t>M4X</t>
  </si>
  <si>
    <t>女子ナックルフォア</t>
  </si>
  <si>
    <t>WKF</t>
  </si>
  <si>
    <t>男子ナックルフォア</t>
  </si>
  <si>
    <t>MKF</t>
  </si>
  <si>
    <t>混合ナックルフォア</t>
  </si>
  <si>
    <t>XKF</t>
  </si>
  <si>
    <t>中学・高校女子シングルスカル</t>
    <rPh sb="0" eb="2">
      <t>チュウガク</t>
    </rPh>
    <phoneticPr fontId="1"/>
  </si>
  <si>
    <t>中高W1X</t>
    <rPh sb="0" eb="2">
      <t>チュウコウ</t>
    </rPh>
    <phoneticPr fontId="1"/>
  </si>
  <si>
    <t>中学・高校男子シングルスカル</t>
    <rPh sb="0" eb="2">
      <t>チュウガク</t>
    </rPh>
    <phoneticPr fontId="1"/>
  </si>
  <si>
    <t>中高M1X</t>
    <rPh sb="0" eb="2">
      <t>チュウコウ</t>
    </rPh>
    <phoneticPr fontId="1"/>
  </si>
  <si>
    <t>中学・高校女子ダブルスカル</t>
    <rPh sb="0" eb="2">
      <t>チュウガク</t>
    </rPh>
    <phoneticPr fontId="1"/>
  </si>
  <si>
    <t>中高W2X</t>
    <rPh sb="0" eb="2">
      <t>チュウコウ</t>
    </rPh>
    <phoneticPr fontId="1"/>
  </si>
  <si>
    <t>中学・高校男子ダブルスカル</t>
    <rPh sb="0" eb="2">
      <t>チュウガク</t>
    </rPh>
    <phoneticPr fontId="1"/>
  </si>
  <si>
    <t>中高M2X</t>
    <rPh sb="0" eb="2">
      <t>チュウコウ</t>
    </rPh>
    <phoneticPr fontId="1"/>
  </si>
  <si>
    <t>中学・高校女子舵手つきクォドルプル</t>
    <rPh sb="0" eb="2">
      <t>チュウガク</t>
    </rPh>
    <phoneticPr fontId="1"/>
  </si>
  <si>
    <t>中高W4X+</t>
    <rPh sb="0" eb="2">
      <t>チュウコウ</t>
    </rPh>
    <phoneticPr fontId="1"/>
  </si>
  <si>
    <t>中学・高校男子舵手つきクォドルプル</t>
    <rPh sb="0" eb="2">
      <t>チュウガク</t>
    </rPh>
    <phoneticPr fontId="1"/>
  </si>
  <si>
    <t>中高M4X+</t>
    <rPh sb="0" eb="2">
      <t>チュウコウ</t>
    </rPh>
    <phoneticPr fontId="1"/>
  </si>
  <si>
    <t>マスターズ男子エイト</t>
    <rPh sb="5" eb="7">
      <t>ダンシ</t>
    </rPh>
    <phoneticPr fontId="1"/>
  </si>
  <si>
    <t>マスターズM8+</t>
    <phoneticPr fontId="1"/>
  </si>
  <si>
    <t>マスターズ女子エイト</t>
    <rPh sb="5" eb="7">
      <t>ジョシ</t>
    </rPh>
    <phoneticPr fontId="1"/>
  </si>
  <si>
    <t>マスターズW8+</t>
    <phoneticPr fontId="1"/>
  </si>
  <si>
    <t>漕手名７</t>
    <rPh sb="0" eb="2">
      <t>ソウシュ</t>
    </rPh>
    <rPh sb="2" eb="3">
      <t>メイ</t>
    </rPh>
    <phoneticPr fontId="1"/>
  </si>
  <si>
    <t>漕手名６</t>
    <rPh sb="0" eb="3">
      <t>ソウシュメイ</t>
    </rPh>
    <phoneticPr fontId="1"/>
  </si>
  <si>
    <t>漕手名５</t>
    <rPh sb="0" eb="3">
      <t>ソウシュメイ</t>
    </rPh>
    <phoneticPr fontId="1"/>
  </si>
  <si>
    <t>漕手名４</t>
    <rPh sb="0" eb="3">
      <t>ソウシュメイ</t>
    </rPh>
    <phoneticPr fontId="1"/>
  </si>
  <si>
    <t>舵手名</t>
    <rPh sb="0" eb="2">
      <t>ダシュ</t>
    </rPh>
    <rPh sb="2" eb="3">
      <t>メイ</t>
    </rPh>
    <phoneticPr fontId="1"/>
  </si>
  <si>
    <t>第1回　東日本夏季マスターズ競漕大会　出漕申込書</t>
    <rPh sb="7" eb="9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</si>
</sst>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##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Yu Gothic UI"/>
      <family val="3"/>
      <charset val="128"/>
    </font>
    <font>
      <sz val="11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</cellStyleXfs>
  <cellXfs count="5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38" fontId="6" fillId="0" borderId="3" xfId="1" applyFont="1" applyFill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3" borderId="20" xfId="2" applyFont="1" applyFill="1" applyBorder="1" applyAlignment="1">
      <alignment horizontal="center"/>
    </xf>
    <xf numFmtId="0" fontId="10" fillId="0" borderId="0" xfId="0" applyFont="1">
      <alignment vertical="center"/>
    </xf>
    <xf numFmtId="0" fontId="9" fillId="0" borderId="21" xfId="2" applyFont="1" applyBorder="1" applyAlignment="1">
      <alignment wrapText="1"/>
    </xf>
    <xf numFmtId="0" fontId="9" fillId="0" borderId="21" xfId="2" applyFont="1" applyBorder="1" applyAlignment="1">
      <alignment horizontal="right" wrapText="1"/>
    </xf>
    <xf numFmtId="0" fontId="10" fillId="0" borderId="21" xfId="0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種目コード" xfId="2" xr:uid="{00729675-B1B8-45D5-9812-98205F18D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278;&#30446;&#12467;&#12540;&#124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43;&#20307;&#12467;&#12540;&#124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種目コー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体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30"/>
  <sheetViews>
    <sheetView tabSelected="1" view="pageBreakPreview" zoomScaleNormal="100" zoomScaleSheetLayoutView="100" workbookViewId="0">
      <selection activeCell="A2" sqref="A2"/>
    </sheetView>
  </sheetViews>
  <sheetFormatPr defaultRowHeight="18"/>
  <cols>
    <col min="1" max="1" width="12.09765625" customWidth="1"/>
    <col min="2" max="2" width="28.7968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4.5" customWidth="1"/>
  </cols>
  <sheetData>
    <row r="1" spans="1:7" s="19" customFormat="1" ht="22.2" customHeight="1">
      <c r="A1" s="41" t="s">
        <v>650</v>
      </c>
      <c r="B1" s="41"/>
      <c r="C1" s="41"/>
      <c r="D1" s="41"/>
      <c r="E1" s="41"/>
      <c r="F1" s="41"/>
      <c r="G1" s="41"/>
    </row>
    <row r="2" spans="1:7" ht="13.2" customHeight="1"/>
    <row r="3" spans="1:7" ht="18" customHeight="1">
      <c r="A3" s="1" t="s">
        <v>0</v>
      </c>
      <c r="B3" s="1"/>
    </row>
    <row r="4" spans="1:7" ht="18" customHeight="1">
      <c r="A4" s="1" t="s">
        <v>1</v>
      </c>
      <c r="B4" s="1"/>
      <c r="C4" t="s">
        <v>43</v>
      </c>
    </row>
    <row r="5" spans="1:7" ht="10.199999999999999" customHeight="1"/>
    <row r="6" spans="1:7" ht="18" customHeight="1">
      <c r="A6" s="2" t="s">
        <v>2</v>
      </c>
      <c r="B6" s="2" t="s">
        <v>3</v>
      </c>
      <c r="C6" s="38" t="s">
        <v>4</v>
      </c>
      <c r="D6" s="39"/>
      <c r="E6" s="2" t="s">
        <v>11</v>
      </c>
      <c r="F6" s="38" t="s">
        <v>5</v>
      </c>
      <c r="G6" s="39"/>
    </row>
    <row r="7" spans="1:7" ht="18" customHeight="1">
      <c r="A7" s="1" t="s">
        <v>39</v>
      </c>
      <c r="B7" s="1" t="s">
        <v>41</v>
      </c>
      <c r="C7" s="24">
        <v>30000</v>
      </c>
      <c r="D7" s="6" t="s">
        <v>10</v>
      </c>
      <c r="E7" s="1"/>
      <c r="F7" s="3">
        <f>C7*E7</f>
        <v>0</v>
      </c>
      <c r="G7" s="4" t="s">
        <v>10</v>
      </c>
    </row>
    <row r="8" spans="1:7" ht="18" customHeight="1" thickBot="1">
      <c r="A8" s="1" t="s">
        <v>40</v>
      </c>
      <c r="B8" s="1" t="s">
        <v>42</v>
      </c>
      <c r="C8" s="24">
        <v>30000</v>
      </c>
      <c r="D8" s="6" t="s">
        <v>10</v>
      </c>
      <c r="E8" s="1"/>
      <c r="F8" s="3">
        <f t="shared" ref="F8" si="0">C8*E8</f>
        <v>0</v>
      </c>
      <c r="G8" s="4" t="s">
        <v>10</v>
      </c>
    </row>
    <row r="9" spans="1:7" ht="18" customHeight="1" thickBot="1">
      <c r="A9" s="1" t="s">
        <v>6</v>
      </c>
      <c r="B9" s="1"/>
      <c r="C9" s="3"/>
      <c r="D9" s="4"/>
      <c r="E9" s="3"/>
      <c r="F9" s="8">
        <f>SUM(F7:F8)</f>
        <v>0</v>
      </c>
      <c r="G9" s="10" t="s">
        <v>10</v>
      </c>
    </row>
    <row r="10" spans="1:7" ht="18" customHeight="1"/>
    <row r="11" spans="1:7" ht="18" customHeight="1">
      <c r="A11" s="42" t="s">
        <v>44</v>
      </c>
      <c r="B11" s="11" t="s">
        <v>45</v>
      </c>
      <c r="C11" s="11"/>
      <c r="D11" s="11"/>
      <c r="E11" s="11"/>
      <c r="F11" s="11"/>
      <c r="G11" s="9"/>
    </row>
    <row r="12" spans="1:7" ht="18" customHeight="1">
      <c r="A12" s="43"/>
      <c r="B12" s="45"/>
      <c r="C12" s="46"/>
      <c r="D12" s="46"/>
      <c r="E12" s="46"/>
      <c r="F12" s="46"/>
      <c r="G12" s="47"/>
    </row>
    <row r="13" spans="1:7" ht="18" customHeight="1">
      <c r="A13" s="43"/>
      <c r="B13" t="s">
        <v>46</v>
      </c>
      <c r="G13" s="13"/>
    </row>
    <row r="14" spans="1:7" ht="18" customHeight="1">
      <c r="A14" s="44"/>
      <c r="B14" s="48"/>
      <c r="C14" s="49"/>
      <c r="D14" s="49"/>
      <c r="E14" s="49"/>
      <c r="F14" s="49"/>
      <c r="G14" s="50"/>
    </row>
    <row r="15" spans="1:7" ht="18" customHeight="1"/>
    <row r="16" spans="1:7" ht="18" customHeight="1"/>
    <row r="17" spans="1:7" ht="18" customHeight="1"/>
    <row r="18" spans="1:7" ht="18" customHeight="1">
      <c r="A18" t="s">
        <v>7</v>
      </c>
    </row>
    <row r="19" spans="1:7" ht="18" customHeight="1">
      <c r="A19" s="1" t="s">
        <v>12</v>
      </c>
      <c r="B19" s="1"/>
    </row>
    <row r="20" spans="1:7" ht="18" customHeight="1">
      <c r="A20" s="1" t="s">
        <v>13</v>
      </c>
      <c r="B20" s="1"/>
    </row>
    <row r="21" spans="1:7" ht="18" customHeight="1">
      <c r="A21" s="5" t="s">
        <v>14</v>
      </c>
      <c r="B21" s="5" t="s">
        <v>8</v>
      </c>
    </row>
    <row r="22" spans="1:7" ht="18" customHeight="1">
      <c r="A22" s="17"/>
      <c r="B22" s="40"/>
      <c r="C22" s="40"/>
      <c r="D22" s="40"/>
      <c r="E22" s="40"/>
      <c r="F22" s="40"/>
      <c r="G22" s="40"/>
    </row>
    <row r="23" spans="1:7" ht="18" customHeight="1">
      <c r="A23" s="21" t="s">
        <v>15</v>
      </c>
      <c r="B23" s="1"/>
    </row>
    <row r="24" spans="1:7" ht="18" customHeight="1">
      <c r="A24" s="21" t="s">
        <v>16</v>
      </c>
      <c r="B24" s="1"/>
    </row>
    <row r="25" spans="1:7" ht="18" customHeight="1">
      <c r="B25" t="s">
        <v>9</v>
      </c>
    </row>
    <row r="26" spans="1:7" ht="18" customHeight="1">
      <c r="A26" s="35" t="s">
        <v>17</v>
      </c>
      <c r="B26" s="7"/>
      <c r="C26" s="11"/>
      <c r="D26" s="11"/>
      <c r="E26" s="11"/>
      <c r="F26" s="11"/>
      <c r="G26" s="9"/>
    </row>
    <row r="27" spans="1:7" ht="18" customHeight="1">
      <c r="A27" s="36"/>
      <c r="B27" s="12"/>
      <c r="G27" s="13"/>
    </row>
    <row r="28" spans="1:7" ht="18" customHeight="1">
      <c r="A28" s="37"/>
      <c r="B28" s="14"/>
      <c r="C28" s="15"/>
      <c r="D28" s="15"/>
      <c r="E28" s="15"/>
      <c r="F28" s="15"/>
      <c r="G28" s="16"/>
    </row>
    <row r="29" spans="1:7" ht="18" customHeight="1">
      <c r="A29" s="20" t="s">
        <v>47</v>
      </c>
    </row>
    <row r="30" spans="1:7" ht="18" customHeight="1"/>
  </sheetData>
  <mergeCells count="8">
    <mergeCell ref="A26:A28"/>
    <mergeCell ref="C6:D6"/>
    <mergeCell ref="F6:G6"/>
    <mergeCell ref="B22:G22"/>
    <mergeCell ref="A1:G1"/>
    <mergeCell ref="A11:A14"/>
    <mergeCell ref="B12:G12"/>
    <mergeCell ref="B14:G14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30"/>
  <sheetViews>
    <sheetView view="pageBreakPreview" zoomScaleNormal="100" zoomScaleSheetLayoutView="100" workbookViewId="0">
      <selection activeCell="C4" sqref="C4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1" t="s">
        <v>650</v>
      </c>
      <c r="B1" s="41"/>
      <c r="C1" s="41"/>
      <c r="D1" s="41"/>
      <c r="E1" s="41"/>
      <c r="F1" s="41"/>
      <c r="G1" s="4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36</v>
      </c>
      <c r="F3" s="54"/>
      <c r="G3" s="5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38"/>
      <c r="C5" s="53"/>
      <c r="D5" s="53"/>
      <c r="E5" s="53"/>
      <c r="F5" s="39"/>
    </row>
    <row r="6" spans="1:7" ht="30" customHeight="1">
      <c r="A6" s="2" t="s">
        <v>26</v>
      </c>
      <c r="B6" s="38"/>
      <c r="C6" s="53"/>
      <c r="D6" s="53"/>
      <c r="E6" s="53"/>
      <c r="F6" s="39"/>
    </row>
    <row r="7" spans="1:7" ht="30" customHeight="1">
      <c r="A7" s="2" t="s">
        <v>29</v>
      </c>
      <c r="B7" s="2"/>
      <c r="C7" s="22" t="s">
        <v>30</v>
      </c>
      <c r="D7" s="22"/>
      <c r="E7" s="22"/>
      <c r="F7" s="22"/>
    </row>
    <row r="8" spans="1:7" ht="19.95" customHeight="1">
      <c r="A8" t="s">
        <v>31</v>
      </c>
    </row>
    <row r="9" spans="1:7" ht="24" customHeight="1">
      <c r="A9" s="2" t="s">
        <v>28</v>
      </c>
      <c r="B9" s="40"/>
      <c r="C9" s="40"/>
      <c r="D9" t="s">
        <v>38</v>
      </c>
    </row>
    <row r="10" spans="1:7" ht="24" customHeight="1">
      <c r="A10" s="2" t="s">
        <v>35</v>
      </c>
      <c r="B10" s="40" t="s">
        <v>48</v>
      </c>
      <c r="C10" s="40"/>
    </row>
    <row r="11" spans="1:7" ht="24" customHeight="1">
      <c r="A11" s="22" t="s">
        <v>37</v>
      </c>
    </row>
    <row r="12" spans="1:7" ht="24" customHeight="1">
      <c r="A12" s="2" t="s">
        <v>32</v>
      </c>
      <c r="B12" s="40"/>
      <c r="C12" s="40"/>
      <c r="D12" s="40" t="s">
        <v>33</v>
      </c>
      <c r="E12" s="40"/>
      <c r="F12" s="40"/>
      <c r="G12" s="40"/>
    </row>
    <row r="13" spans="1:7" ht="24" customHeight="1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>
      <c r="A14" s="2" t="s">
        <v>25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27</v>
      </c>
      <c r="B21" s="1"/>
      <c r="C21" s="1"/>
      <c r="D21" s="1"/>
      <c r="E21" s="1"/>
      <c r="F21" s="1"/>
      <c r="G21" s="1"/>
    </row>
    <row r="22" spans="1:7" ht="24" customHeight="1">
      <c r="A22" s="2" t="s">
        <v>34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0"/>
      <c r="C26" s="40"/>
      <c r="D26" s="40"/>
      <c r="E26" s="40"/>
      <c r="F26" s="40"/>
      <c r="G26" s="40"/>
    </row>
    <row r="27" spans="1:7" ht="24" customHeight="1">
      <c r="A27" s="21" t="s">
        <v>15</v>
      </c>
      <c r="B27" s="40"/>
      <c r="C27" s="40"/>
    </row>
    <row r="28" spans="1:7" ht="24" customHeight="1">
      <c r="A28" s="21" t="s">
        <v>16</v>
      </c>
      <c r="B28" s="40"/>
      <c r="C28" s="40"/>
      <c r="G28" t="s">
        <v>49</v>
      </c>
    </row>
    <row r="29" spans="1:7" ht="18" customHeight="1">
      <c r="E29" s="46" t="s">
        <v>50</v>
      </c>
      <c r="F29" s="46"/>
      <c r="G29" s="51"/>
    </row>
    <row r="30" spans="1:7">
      <c r="E30" s="46"/>
      <c r="F30" s="46"/>
      <c r="G30" s="52"/>
    </row>
  </sheetData>
  <mergeCells count="14">
    <mergeCell ref="E29:F30"/>
    <mergeCell ref="G29:G30"/>
    <mergeCell ref="B28:C28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6:G26"/>
    <mergeCell ref="B27:C27"/>
  </mergeCells>
  <phoneticPr fontId="1"/>
  <dataValidations count="4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E468DF32-76C7-4BB7-A0AE-CAC020688A45}">
      <formula1>"マスターズ男子,マスターズ女子"</formula1>
    </dataValidation>
    <dataValidation type="list" allowBlank="1" showInputMessage="1" showErrorMessage="1" sqref="D14:D22" xr:uid="{C031C186-8F72-486A-A9F7-ABA92AE9E9BC}">
      <formula1>"M,W"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E632-51BB-400F-988A-ECA336473B4A}">
  <dimension ref="A1:G30"/>
  <sheetViews>
    <sheetView topLeftCell="A12" workbookViewId="0">
      <selection activeCell="C4" sqref="C4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1" t="s">
        <v>650</v>
      </c>
      <c r="B1" s="41"/>
      <c r="C1" s="41"/>
      <c r="D1" s="41"/>
      <c r="E1" s="41"/>
      <c r="F1" s="41"/>
      <c r="G1" s="4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36</v>
      </c>
      <c r="F3" s="54"/>
      <c r="G3" s="5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38"/>
      <c r="C5" s="53"/>
      <c r="D5" s="53"/>
      <c r="E5" s="53"/>
      <c r="F5" s="39"/>
    </row>
    <row r="6" spans="1:7" ht="30" customHeight="1">
      <c r="A6" s="2" t="s">
        <v>26</v>
      </c>
      <c r="B6" s="38"/>
      <c r="C6" s="53"/>
      <c r="D6" s="53"/>
      <c r="E6" s="53"/>
      <c r="F6" s="39"/>
    </row>
    <row r="7" spans="1:7" ht="30" customHeight="1">
      <c r="A7" s="2" t="s">
        <v>29</v>
      </c>
      <c r="B7" s="2"/>
      <c r="C7" s="22" t="s">
        <v>30</v>
      </c>
      <c r="D7" s="22"/>
      <c r="E7" s="22"/>
      <c r="F7" s="22"/>
    </row>
    <row r="8" spans="1:7" ht="19.95" customHeight="1">
      <c r="A8" t="s">
        <v>31</v>
      </c>
    </row>
    <row r="9" spans="1:7" ht="24" customHeight="1">
      <c r="A9" s="2" t="s">
        <v>28</v>
      </c>
      <c r="B9" s="40"/>
      <c r="C9" s="40"/>
      <c r="D9" t="s">
        <v>38</v>
      </c>
    </row>
    <row r="10" spans="1:7" ht="24" customHeight="1">
      <c r="A10" s="2" t="s">
        <v>35</v>
      </c>
      <c r="B10" s="40" t="s">
        <v>48</v>
      </c>
      <c r="C10" s="40"/>
    </row>
    <row r="11" spans="1:7" ht="24" customHeight="1">
      <c r="A11" s="22" t="s">
        <v>37</v>
      </c>
    </row>
    <row r="12" spans="1:7" ht="24" customHeight="1">
      <c r="A12" s="2" t="s">
        <v>32</v>
      </c>
      <c r="B12" s="40"/>
      <c r="C12" s="40"/>
      <c r="D12" s="40" t="s">
        <v>33</v>
      </c>
      <c r="E12" s="40"/>
      <c r="F12" s="40"/>
      <c r="G12" s="40"/>
    </row>
    <row r="13" spans="1:7" ht="24" customHeight="1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>
      <c r="A14" s="2" t="s">
        <v>25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27</v>
      </c>
      <c r="B21" s="1"/>
      <c r="C21" s="1"/>
      <c r="D21" s="1"/>
      <c r="E21" s="1"/>
      <c r="F21" s="1"/>
      <c r="G21" s="1"/>
    </row>
    <row r="22" spans="1:7" ht="24" customHeight="1">
      <c r="A22" s="2" t="s">
        <v>34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0"/>
      <c r="C26" s="40"/>
      <c r="D26" s="40"/>
      <c r="E26" s="40"/>
      <c r="F26" s="40"/>
      <c r="G26" s="40"/>
    </row>
    <row r="27" spans="1:7" ht="24" customHeight="1">
      <c r="A27" s="21" t="s">
        <v>15</v>
      </c>
      <c r="B27" s="40"/>
      <c r="C27" s="40"/>
    </row>
    <row r="28" spans="1:7" ht="24" customHeight="1">
      <c r="A28" s="21" t="s">
        <v>16</v>
      </c>
      <c r="B28" s="40"/>
      <c r="C28" s="40"/>
      <c r="G28" t="s">
        <v>49</v>
      </c>
    </row>
    <row r="29" spans="1:7" ht="18" customHeight="1">
      <c r="E29" s="46" t="s">
        <v>50</v>
      </c>
      <c r="F29" s="46"/>
      <c r="G29" s="51"/>
    </row>
    <row r="30" spans="1:7">
      <c r="E30" s="46"/>
      <c r="F30" s="46"/>
      <c r="G30" s="52"/>
    </row>
  </sheetData>
  <mergeCells count="14">
    <mergeCell ref="E29:F30"/>
    <mergeCell ref="G29:G30"/>
    <mergeCell ref="B26:G26"/>
    <mergeCell ref="B27:C27"/>
    <mergeCell ref="B28:C28"/>
    <mergeCell ref="B10:C10"/>
    <mergeCell ref="B12:C12"/>
    <mergeCell ref="D12:E12"/>
    <mergeCell ref="F12:G12"/>
    <mergeCell ref="A1:G1"/>
    <mergeCell ref="F3:G3"/>
    <mergeCell ref="B5:F5"/>
    <mergeCell ref="B6:F6"/>
    <mergeCell ref="B9:C9"/>
  </mergeCells>
  <phoneticPr fontId="1"/>
  <dataValidations count="4">
    <dataValidation type="list" allowBlank="1" showInputMessage="1" showErrorMessage="1" sqref="D14:D22" xr:uid="{D9D8D60B-D73B-4EE3-B73E-A0E25D9B931D}">
      <formula1>"M,W"</formula1>
    </dataValidation>
    <dataValidation type="list" allowBlank="1" showInputMessage="1" showErrorMessage="1" sqref="F3:G3" xr:uid="{E4D5F2D8-86B9-424F-923B-F7315B7E88E3}">
      <formula1>"申込,変更"</formula1>
    </dataValidation>
    <dataValidation type="list" allowBlank="1" showInputMessage="1" showErrorMessage="1" sqref="B7" xr:uid="{2B1FB3D0-FB33-4D28-95D1-3952ADC2548F}">
      <formula1>"A,B,C,D,E"</formula1>
    </dataValidation>
    <dataValidation type="list" allowBlank="1" showInputMessage="1" showErrorMessage="1" sqref="B9:C9" xr:uid="{CBDA54A5-F745-447F-A580-6F9CDC5A0F24}">
      <formula1>"マスターズ男子,マスターズ女子"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7BC-A590-4695-8BB5-CB0B458132D2}">
  <dimension ref="A1:G30"/>
  <sheetViews>
    <sheetView topLeftCell="A7" workbookViewId="0">
      <selection activeCell="C4" sqref="C4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1" t="s">
        <v>650</v>
      </c>
      <c r="B1" s="41"/>
      <c r="C1" s="41"/>
      <c r="D1" s="41"/>
      <c r="E1" s="41"/>
      <c r="F1" s="41"/>
      <c r="G1" s="4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36</v>
      </c>
      <c r="F3" s="54"/>
      <c r="G3" s="5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38"/>
      <c r="C5" s="53"/>
      <c r="D5" s="53"/>
      <c r="E5" s="53"/>
      <c r="F5" s="39"/>
    </row>
    <row r="6" spans="1:7" ht="30" customHeight="1">
      <c r="A6" s="2" t="s">
        <v>26</v>
      </c>
      <c r="B6" s="38"/>
      <c r="C6" s="53"/>
      <c r="D6" s="53"/>
      <c r="E6" s="53"/>
      <c r="F6" s="39"/>
    </row>
    <row r="7" spans="1:7" ht="30" customHeight="1">
      <c r="A7" s="2" t="s">
        <v>29</v>
      </c>
      <c r="B7" s="2"/>
      <c r="C7" s="22" t="s">
        <v>30</v>
      </c>
      <c r="D7" s="22"/>
      <c r="E7" s="22"/>
      <c r="F7" s="22"/>
    </row>
    <row r="8" spans="1:7" ht="19.95" customHeight="1">
      <c r="A8" t="s">
        <v>31</v>
      </c>
    </row>
    <row r="9" spans="1:7" ht="24" customHeight="1">
      <c r="A9" s="2" t="s">
        <v>28</v>
      </c>
      <c r="B9" s="40"/>
      <c r="C9" s="40"/>
      <c r="D9" t="s">
        <v>38</v>
      </c>
    </row>
    <row r="10" spans="1:7" ht="24" customHeight="1">
      <c r="A10" s="2" t="s">
        <v>35</v>
      </c>
      <c r="B10" s="40" t="s">
        <v>48</v>
      </c>
      <c r="C10" s="40"/>
    </row>
    <row r="11" spans="1:7" ht="24" customHeight="1">
      <c r="A11" s="22" t="s">
        <v>37</v>
      </c>
    </row>
    <row r="12" spans="1:7" ht="24" customHeight="1">
      <c r="A12" s="2" t="s">
        <v>32</v>
      </c>
      <c r="B12" s="40"/>
      <c r="C12" s="40"/>
      <c r="D12" s="40" t="s">
        <v>33</v>
      </c>
      <c r="E12" s="40"/>
      <c r="F12" s="40"/>
      <c r="G12" s="40"/>
    </row>
    <row r="13" spans="1:7" ht="24" customHeight="1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>
      <c r="A14" s="2" t="s">
        <v>25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27</v>
      </c>
      <c r="B21" s="1"/>
      <c r="C21" s="1"/>
      <c r="D21" s="1"/>
      <c r="E21" s="1"/>
      <c r="F21" s="1"/>
      <c r="G21" s="1"/>
    </row>
    <row r="22" spans="1:7" ht="24" customHeight="1">
      <c r="A22" s="2" t="s">
        <v>34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0"/>
      <c r="C26" s="40"/>
      <c r="D26" s="40"/>
      <c r="E26" s="40"/>
      <c r="F26" s="40"/>
      <c r="G26" s="40"/>
    </row>
    <row r="27" spans="1:7" ht="24" customHeight="1">
      <c r="A27" s="21" t="s">
        <v>15</v>
      </c>
      <c r="B27" s="40"/>
      <c r="C27" s="40"/>
    </row>
    <row r="28" spans="1:7" ht="24" customHeight="1">
      <c r="A28" s="21" t="s">
        <v>16</v>
      </c>
      <c r="B28" s="40"/>
      <c r="C28" s="40"/>
      <c r="G28" t="s">
        <v>49</v>
      </c>
    </row>
    <row r="29" spans="1:7" ht="18" customHeight="1">
      <c r="E29" s="46" t="s">
        <v>50</v>
      </c>
      <c r="F29" s="46"/>
      <c r="G29" s="51"/>
    </row>
    <row r="30" spans="1:7">
      <c r="E30" s="46"/>
      <c r="F30" s="46"/>
      <c r="G30" s="52"/>
    </row>
  </sheetData>
  <mergeCells count="14">
    <mergeCell ref="E29:F30"/>
    <mergeCell ref="G29:G30"/>
    <mergeCell ref="B26:G26"/>
    <mergeCell ref="B27:C27"/>
    <mergeCell ref="B28:C28"/>
    <mergeCell ref="B10:C10"/>
    <mergeCell ref="B12:C12"/>
    <mergeCell ref="D12:E12"/>
    <mergeCell ref="F12:G12"/>
    <mergeCell ref="A1:G1"/>
    <mergeCell ref="F3:G3"/>
    <mergeCell ref="B5:F5"/>
    <mergeCell ref="B6:F6"/>
    <mergeCell ref="B9:C9"/>
  </mergeCells>
  <phoneticPr fontId="1"/>
  <dataValidations count="4">
    <dataValidation type="list" allowBlank="1" showInputMessage="1" showErrorMessage="1" sqref="B7" xr:uid="{24C23130-CBCC-4866-B2A8-A138BF6A24E8}">
      <formula1>"A,B,C,D,E"</formula1>
    </dataValidation>
    <dataValidation type="list" allowBlank="1" showInputMessage="1" showErrorMessage="1" sqref="F3:G3" xr:uid="{F3F6E6AF-686D-49AB-BB3E-50BD63231D22}">
      <formula1>"申込,変更"</formula1>
    </dataValidation>
    <dataValidation type="list" allowBlank="1" showInputMessage="1" showErrorMessage="1" sqref="D14:D22" xr:uid="{EDB92BBF-1F68-4432-B27B-427E283D40DE}">
      <formula1>"M,W"</formula1>
    </dataValidation>
    <dataValidation type="list" allowBlank="1" showInputMessage="1" showErrorMessage="1" sqref="B9:C9" xr:uid="{5E66F7B2-64BA-4C57-9C4D-2B9E0AEE11C9}">
      <formula1>"マスターズ男子,マスターズ女子"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C86C-38F1-494B-953F-2FB46F525C9E}">
  <dimension ref="A1:G30"/>
  <sheetViews>
    <sheetView workbookViewId="0">
      <selection activeCell="C4" sqref="C4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1" t="s">
        <v>650</v>
      </c>
      <c r="B1" s="41"/>
      <c r="C1" s="41"/>
      <c r="D1" s="41"/>
      <c r="E1" s="41"/>
      <c r="F1" s="41"/>
      <c r="G1" s="4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36</v>
      </c>
      <c r="F3" s="54"/>
      <c r="G3" s="5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38"/>
      <c r="C5" s="53"/>
      <c r="D5" s="53"/>
      <c r="E5" s="53"/>
      <c r="F5" s="39"/>
    </row>
    <row r="6" spans="1:7" ht="30" customHeight="1">
      <c r="A6" s="2" t="s">
        <v>26</v>
      </c>
      <c r="B6" s="38"/>
      <c r="C6" s="53"/>
      <c r="D6" s="53"/>
      <c r="E6" s="53"/>
      <c r="F6" s="39"/>
    </row>
    <row r="7" spans="1:7" ht="30" customHeight="1">
      <c r="A7" s="2" t="s">
        <v>29</v>
      </c>
      <c r="B7" s="2"/>
      <c r="C7" s="22" t="s">
        <v>30</v>
      </c>
      <c r="D7" s="22"/>
      <c r="E7" s="22"/>
      <c r="F7" s="22"/>
    </row>
    <row r="8" spans="1:7" ht="19.95" customHeight="1">
      <c r="A8" t="s">
        <v>31</v>
      </c>
    </row>
    <row r="9" spans="1:7" ht="24" customHeight="1">
      <c r="A9" s="2" t="s">
        <v>28</v>
      </c>
      <c r="B9" s="40"/>
      <c r="C9" s="40"/>
      <c r="D9" t="s">
        <v>38</v>
      </c>
    </row>
    <row r="10" spans="1:7" ht="24" customHeight="1">
      <c r="A10" s="2" t="s">
        <v>35</v>
      </c>
      <c r="B10" s="40" t="s">
        <v>48</v>
      </c>
      <c r="C10" s="40"/>
    </row>
    <row r="11" spans="1:7" ht="24" customHeight="1">
      <c r="A11" s="22" t="s">
        <v>37</v>
      </c>
    </row>
    <row r="12" spans="1:7" ht="24" customHeight="1">
      <c r="A12" s="2" t="s">
        <v>32</v>
      </c>
      <c r="B12" s="40"/>
      <c r="C12" s="40"/>
      <c r="D12" s="40" t="s">
        <v>33</v>
      </c>
      <c r="E12" s="40"/>
      <c r="F12" s="40"/>
      <c r="G12" s="40"/>
    </row>
    <row r="13" spans="1:7" ht="24" customHeight="1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>
      <c r="A14" s="2" t="s">
        <v>25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27</v>
      </c>
      <c r="B21" s="1"/>
      <c r="C21" s="1"/>
      <c r="D21" s="1"/>
      <c r="E21" s="1"/>
      <c r="F21" s="1"/>
      <c r="G21" s="1"/>
    </row>
    <row r="22" spans="1:7" ht="24" customHeight="1">
      <c r="A22" s="2" t="s">
        <v>34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0"/>
      <c r="C26" s="40"/>
      <c r="D26" s="40"/>
      <c r="E26" s="40"/>
      <c r="F26" s="40"/>
      <c r="G26" s="40"/>
    </row>
    <row r="27" spans="1:7" ht="24" customHeight="1">
      <c r="A27" s="21" t="s">
        <v>15</v>
      </c>
      <c r="B27" s="40"/>
      <c r="C27" s="40"/>
    </row>
    <row r="28" spans="1:7" ht="24" customHeight="1">
      <c r="A28" s="21" t="s">
        <v>16</v>
      </c>
      <c r="B28" s="40"/>
      <c r="C28" s="40"/>
      <c r="G28" t="s">
        <v>49</v>
      </c>
    </row>
    <row r="29" spans="1:7" ht="18" customHeight="1">
      <c r="E29" s="46" t="s">
        <v>50</v>
      </c>
      <c r="F29" s="46"/>
      <c r="G29" s="51"/>
    </row>
    <row r="30" spans="1:7">
      <c r="E30" s="46"/>
      <c r="F30" s="46"/>
      <c r="G30" s="52"/>
    </row>
  </sheetData>
  <mergeCells count="14">
    <mergeCell ref="E29:F30"/>
    <mergeCell ref="G29:G30"/>
    <mergeCell ref="B26:G26"/>
    <mergeCell ref="B27:C27"/>
    <mergeCell ref="B28:C28"/>
    <mergeCell ref="B10:C10"/>
    <mergeCell ref="B12:C12"/>
    <mergeCell ref="D12:E12"/>
    <mergeCell ref="F12:G12"/>
    <mergeCell ref="A1:G1"/>
    <mergeCell ref="F3:G3"/>
    <mergeCell ref="B5:F5"/>
    <mergeCell ref="B6:F6"/>
    <mergeCell ref="B9:C9"/>
  </mergeCells>
  <phoneticPr fontId="1"/>
  <dataValidations count="4">
    <dataValidation type="list" allowBlank="1" showInputMessage="1" showErrorMessage="1" sqref="D14:D22" xr:uid="{67B83AB6-5513-426A-A9F0-132288588BCA}">
      <formula1>"M,W"</formula1>
    </dataValidation>
    <dataValidation type="list" allowBlank="1" showInputMessage="1" showErrorMessage="1" sqref="F3:G3" xr:uid="{9C2AED6D-56F8-4379-9B51-8908A92E04C6}">
      <formula1>"申込,変更"</formula1>
    </dataValidation>
    <dataValidation type="list" allowBlank="1" showInputMessage="1" showErrorMessage="1" sqref="B7" xr:uid="{A8C5556B-CD36-40FF-95E8-A2AD678D0370}">
      <formula1>"A,B,C,D,E"</formula1>
    </dataValidation>
    <dataValidation type="list" allowBlank="1" showInputMessage="1" showErrorMessage="1" sqref="B9:C9" xr:uid="{62A083E9-CB2B-4852-AF0B-1D48F1F9CD76}">
      <formula1>"マスターズ男子,マスターズ女子"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586D-BE38-4675-8AF5-AE43AFF5A82E}">
  <dimension ref="A1:G30"/>
  <sheetViews>
    <sheetView workbookViewId="0">
      <selection activeCell="C4" sqref="C4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1" t="s">
        <v>650</v>
      </c>
      <c r="B1" s="41"/>
      <c r="C1" s="41"/>
      <c r="D1" s="41"/>
      <c r="E1" s="41"/>
      <c r="F1" s="41"/>
      <c r="G1" s="4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36</v>
      </c>
      <c r="F3" s="54"/>
      <c r="G3" s="5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38"/>
      <c r="C5" s="53"/>
      <c r="D5" s="53"/>
      <c r="E5" s="53"/>
      <c r="F5" s="39"/>
    </row>
    <row r="6" spans="1:7" ht="30" customHeight="1">
      <c r="A6" s="2" t="s">
        <v>26</v>
      </c>
      <c r="B6" s="38"/>
      <c r="C6" s="53"/>
      <c r="D6" s="53"/>
      <c r="E6" s="53"/>
      <c r="F6" s="39"/>
    </row>
    <row r="7" spans="1:7" ht="30" customHeight="1">
      <c r="A7" s="2" t="s">
        <v>29</v>
      </c>
      <c r="B7" s="2"/>
      <c r="C7" s="22" t="s">
        <v>30</v>
      </c>
      <c r="D7" s="22"/>
      <c r="E7" s="22"/>
      <c r="F7" s="22"/>
    </row>
    <row r="8" spans="1:7" ht="19.95" customHeight="1">
      <c r="A8" t="s">
        <v>31</v>
      </c>
    </row>
    <row r="9" spans="1:7" ht="24" customHeight="1">
      <c r="A9" s="2" t="s">
        <v>28</v>
      </c>
      <c r="B9" s="40"/>
      <c r="C9" s="40"/>
      <c r="D9" t="s">
        <v>38</v>
      </c>
    </row>
    <row r="10" spans="1:7" ht="24" customHeight="1">
      <c r="A10" s="2" t="s">
        <v>35</v>
      </c>
      <c r="B10" s="40" t="s">
        <v>48</v>
      </c>
      <c r="C10" s="40"/>
    </row>
    <row r="11" spans="1:7" ht="24" customHeight="1">
      <c r="A11" s="22" t="s">
        <v>37</v>
      </c>
    </row>
    <row r="12" spans="1:7" ht="24" customHeight="1">
      <c r="A12" s="2" t="s">
        <v>32</v>
      </c>
      <c r="B12" s="40"/>
      <c r="C12" s="40"/>
      <c r="D12" s="40" t="s">
        <v>33</v>
      </c>
      <c r="E12" s="40"/>
      <c r="F12" s="40"/>
      <c r="G12" s="40"/>
    </row>
    <row r="13" spans="1:7" ht="24" customHeight="1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>
      <c r="A14" s="2" t="s">
        <v>25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27</v>
      </c>
      <c r="B21" s="1"/>
      <c r="C21" s="1"/>
      <c r="D21" s="1"/>
      <c r="E21" s="1"/>
      <c r="F21" s="1"/>
      <c r="G21" s="1"/>
    </row>
    <row r="22" spans="1:7" ht="24" customHeight="1">
      <c r="A22" s="2" t="s">
        <v>34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0"/>
      <c r="C26" s="40"/>
      <c r="D26" s="40"/>
      <c r="E26" s="40"/>
      <c r="F26" s="40"/>
      <c r="G26" s="40"/>
    </row>
    <row r="27" spans="1:7" ht="24" customHeight="1">
      <c r="A27" s="21" t="s">
        <v>15</v>
      </c>
      <c r="B27" s="40"/>
      <c r="C27" s="40"/>
    </row>
    <row r="28" spans="1:7" ht="24" customHeight="1">
      <c r="A28" s="21" t="s">
        <v>16</v>
      </c>
      <c r="B28" s="40"/>
      <c r="C28" s="40"/>
      <c r="G28" t="s">
        <v>49</v>
      </c>
    </row>
    <row r="29" spans="1:7" ht="18" customHeight="1">
      <c r="E29" s="46" t="s">
        <v>50</v>
      </c>
      <c r="F29" s="46"/>
      <c r="G29" s="51"/>
    </row>
    <row r="30" spans="1:7">
      <c r="E30" s="46"/>
      <c r="F30" s="46"/>
      <c r="G30" s="52"/>
    </row>
  </sheetData>
  <mergeCells count="14">
    <mergeCell ref="E29:F30"/>
    <mergeCell ref="G29:G30"/>
    <mergeCell ref="B26:G26"/>
    <mergeCell ref="B27:C27"/>
    <mergeCell ref="B28:C28"/>
    <mergeCell ref="B10:C10"/>
    <mergeCell ref="B12:C12"/>
    <mergeCell ref="D12:E12"/>
    <mergeCell ref="F12:G12"/>
    <mergeCell ref="A1:G1"/>
    <mergeCell ref="F3:G3"/>
    <mergeCell ref="B5:F5"/>
    <mergeCell ref="B6:F6"/>
    <mergeCell ref="B9:C9"/>
  </mergeCells>
  <phoneticPr fontId="1"/>
  <dataValidations count="4">
    <dataValidation type="list" allowBlank="1" showInputMessage="1" showErrorMessage="1" sqref="B7" xr:uid="{CD5E08FC-F74E-411D-8BD8-EC59DE095828}">
      <formula1>"A,B,C,D,E"</formula1>
    </dataValidation>
    <dataValidation type="list" allowBlank="1" showInputMessage="1" showErrorMessage="1" sqref="F3:G3" xr:uid="{7B003771-7B3D-488D-8C20-CD1F6D5CB263}">
      <formula1>"申込,変更"</formula1>
    </dataValidation>
    <dataValidation type="list" allowBlank="1" showInputMessage="1" showErrorMessage="1" sqref="D14:D22" xr:uid="{5CA85486-09E7-48DF-8DF7-CA0D255BB30B}">
      <formula1>"M,W"</formula1>
    </dataValidation>
    <dataValidation type="list" allowBlank="1" showInputMessage="1" showErrorMessage="1" sqref="B9:C9" xr:uid="{C688B04F-ACC5-44C5-BAA7-D7B608279BA8}">
      <formula1>"マスターズ男子,マスターズ女子"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10A8-7C0B-443D-9525-DEAD55496642}">
  <dimension ref="A1:S6"/>
  <sheetViews>
    <sheetView showFormulas="1" workbookViewId="0">
      <selection activeCell="C12" sqref="C12"/>
    </sheetView>
  </sheetViews>
  <sheetFormatPr defaultRowHeight="18"/>
  <cols>
    <col min="1" max="1" width="11.296875" customWidth="1"/>
    <col min="2" max="2" width="12" bestFit="1" customWidth="1"/>
    <col min="3" max="3" width="18.59765625" customWidth="1"/>
    <col min="4" max="4" width="11.19921875" customWidth="1"/>
    <col min="5" max="5" width="15.19921875" customWidth="1"/>
    <col min="6" max="6" width="11.59765625" customWidth="1"/>
    <col min="7" max="7" width="22.09765625" customWidth="1"/>
    <col min="8" max="8" width="10" style="25" customWidth="1"/>
    <col min="9" max="9" width="10.3984375" style="25" customWidth="1"/>
    <col min="10" max="10" width="9.3984375" style="25" customWidth="1"/>
    <col min="11" max="11" width="9.69921875" style="25" customWidth="1"/>
    <col min="12" max="12" width="9.3984375" style="25" customWidth="1"/>
    <col min="13" max="13" width="10.09765625" style="25" customWidth="1"/>
    <col min="14" max="14" width="9.796875" style="25" customWidth="1"/>
    <col min="15" max="15" width="9.5" style="25" customWidth="1"/>
    <col min="16" max="16" width="9.796875" style="25" customWidth="1"/>
    <col min="18" max="18" width="9.796875" customWidth="1"/>
    <col min="19" max="19" width="9.8984375" customWidth="1"/>
  </cols>
  <sheetData>
    <row r="1" spans="1:19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s="25" t="s">
        <v>58</v>
      </c>
      <c r="I1" s="25" t="s">
        <v>59</v>
      </c>
      <c r="J1" s="25" t="s">
        <v>60</v>
      </c>
      <c r="K1" s="25" t="s">
        <v>61</v>
      </c>
      <c r="L1" s="25" t="s">
        <v>645</v>
      </c>
      <c r="M1" s="25" t="s">
        <v>646</v>
      </c>
      <c r="N1" s="25" t="s">
        <v>647</v>
      </c>
      <c r="O1" s="25" t="s">
        <v>648</v>
      </c>
      <c r="P1" s="25" t="s">
        <v>62</v>
      </c>
      <c r="Q1" s="25" t="s">
        <v>63</v>
      </c>
      <c r="R1" s="25" t="s">
        <v>64</v>
      </c>
      <c r="S1" s="25" t="s">
        <v>649</v>
      </c>
    </row>
    <row r="2" spans="1:19">
      <c r="A2" s="25">
        <f>クルー名簿①!$B$9</f>
        <v>0</v>
      </c>
      <c r="B2" s="25" t="str">
        <f>クルー名簿①!$B$10</f>
        <v>エイト</v>
      </c>
      <c r="C2" s="25">
        <f>クルー名簿①!$B$11</f>
        <v>0</v>
      </c>
      <c r="D2" s="25" t="e">
        <f>VLOOKUP(E2,[1]種目コード!$A$1:$C$18,2,FALSE)</f>
        <v>#N/A</v>
      </c>
      <c r="E2" s="26" t="str">
        <f>_xlfn.CONCAT(A2,B2,C2)</f>
        <v>0エイト0</v>
      </c>
      <c r="F2" s="25" t="e">
        <f>VLOOKUP(G2,[2]団体コード!$A$1:$C$277,2,FALSE)</f>
        <v>#N/A</v>
      </c>
      <c r="G2" s="25">
        <f>クルー名簿①!$B$5</f>
        <v>0</v>
      </c>
      <c r="H2" s="25">
        <f>クルー名簿①!$B$7</f>
        <v>0</v>
      </c>
      <c r="I2" s="25">
        <f>クルー名簿①!$B$12</f>
        <v>0</v>
      </c>
      <c r="J2" s="25">
        <f>クルー名簿①!$B$14</f>
        <v>0</v>
      </c>
      <c r="K2" s="25">
        <f>クルー名簿①!$C$14</f>
        <v>0</v>
      </c>
      <c r="L2" s="25">
        <f>クルー名簿①!$B$15</f>
        <v>0</v>
      </c>
      <c r="M2" s="25">
        <f>クルー名簿①!$B$16</f>
        <v>0</v>
      </c>
      <c r="N2" s="25">
        <f>クルー名簿①!$B$17</f>
        <v>0</v>
      </c>
      <c r="O2" s="25">
        <f>クルー名簿①!$B$18</f>
        <v>0</v>
      </c>
      <c r="P2" s="25">
        <f>クルー名簿①!$B$19</f>
        <v>0</v>
      </c>
      <c r="Q2" s="25">
        <f>クルー名簿①!$B$20</f>
        <v>0</v>
      </c>
      <c r="R2" s="25">
        <f>クルー名簿①!$B$21</f>
        <v>0</v>
      </c>
      <c r="S2" s="25">
        <f>クルー名簿①!$B$22</f>
        <v>0</v>
      </c>
    </row>
    <row r="3" spans="1:19">
      <c r="A3" s="25">
        <f>クルー名簿②!$B$9</f>
        <v>0</v>
      </c>
      <c r="B3" s="25" t="str">
        <f>クルー名簿②!$B$10</f>
        <v>エイト</v>
      </c>
      <c r="C3" s="25">
        <f>クルー名簿②!$B$11</f>
        <v>0</v>
      </c>
      <c r="D3" s="25" t="e">
        <f>VLOOKUP(E3,[1]種目コード!$A$1:$C$18,2,FALSE)</f>
        <v>#N/A</v>
      </c>
      <c r="E3" s="26" t="str">
        <f t="shared" ref="E3:E6" si="0">_xlfn.CONCAT(A3,B3,C3)</f>
        <v>0エイト0</v>
      </c>
      <c r="F3" s="25" t="e">
        <f>VLOOKUP(G3,[2]団体コード!$A$1:$C$277,2,FALSE)</f>
        <v>#N/A</v>
      </c>
      <c r="G3" s="25">
        <f>クルー名簿②!$B$5</f>
        <v>0</v>
      </c>
      <c r="H3" s="25">
        <f>クルー名簿②!$B$7</f>
        <v>0</v>
      </c>
      <c r="I3" s="25">
        <f>クルー名簿②!$B$12</f>
        <v>0</v>
      </c>
      <c r="J3" s="25">
        <f>クルー名簿②!$B$14</f>
        <v>0</v>
      </c>
      <c r="K3" s="25">
        <f>クルー名簿②!$C$14</f>
        <v>0</v>
      </c>
      <c r="L3" s="25">
        <f>クルー名簿②!$B$15</f>
        <v>0</v>
      </c>
      <c r="M3" s="25">
        <f>クルー名簿②!$B$16</f>
        <v>0</v>
      </c>
      <c r="N3" s="25">
        <f>クルー名簿②!$B$17</f>
        <v>0</v>
      </c>
      <c r="O3" s="25">
        <f>クルー名簿②!$B$18</f>
        <v>0</v>
      </c>
      <c r="P3" s="25">
        <f>クルー名簿②!$B$19</f>
        <v>0</v>
      </c>
      <c r="Q3" s="25">
        <f>クルー名簿②!$B$20</f>
        <v>0</v>
      </c>
      <c r="R3" s="25">
        <f>クルー名簿②!$B$21</f>
        <v>0</v>
      </c>
      <c r="S3" s="25">
        <f>クルー名簿②!$B$22</f>
        <v>0</v>
      </c>
    </row>
    <row r="4" spans="1:19">
      <c r="A4" s="25">
        <f>クルー名簿③!$B$9</f>
        <v>0</v>
      </c>
      <c r="B4" s="25" t="str">
        <f>クルー名簿③!$B$10</f>
        <v>エイト</v>
      </c>
      <c r="C4" s="25">
        <f>クルー名簿③!$B$11</f>
        <v>0</v>
      </c>
      <c r="D4" s="25" t="e">
        <f>VLOOKUP(E4,[1]種目コード!$A$1:$C$18,2,FALSE)</f>
        <v>#N/A</v>
      </c>
      <c r="E4" s="26" t="str">
        <f t="shared" si="0"/>
        <v>0エイト0</v>
      </c>
      <c r="F4" s="25" t="e">
        <f>VLOOKUP(G4,[2]団体コード!$A$1:$C$277,2,FALSE)</f>
        <v>#N/A</v>
      </c>
      <c r="G4" s="25">
        <f>クルー名簿③!$B$5</f>
        <v>0</v>
      </c>
      <c r="H4" s="25">
        <f>クルー名簿③!$B$7</f>
        <v>0</v>
      </c>
      <c r="I4" s="25">
        <f>クルー名簿③!$B$12</f>
        <v>0</v>
      </c>
      <c r="J4" s="25">
        <f>クルー名簿③!$B$14</f>
        <v>0</v>
      </c>
      <c r="K4" s="25">
        <f>クルー名簿③!$C$14</f>
        <v>0</v>
      </c>
      <c r="L4" s="25">
        <f>クルー名簿③!$B$15</f>
        <v>0</v>
      </c>
      <c r="M4" s="25">
        <f>クルー名簿③!$B$16</f>
        <v>0</v>
      </c>
      <c r="N4" s="25">
        <f>クルー名簿③!$B$17</f>
        <v>0</v>
      </c>
      <c r="O4" s="25">
        <f>クルー名簿③!$B$18</f>
        <v>0</v>
      </c>
      <c r="P4" s="25">
        <f>クルー名簿③!$B$19</f>
        <v>0</v>
      </c>
      <c r="Q4" s="25">
        <f>クルー名簿③!$B$20</f>
        <v>0</v>
      </c>
      <c r="R4" s="25">
        <f>クルー名簿③!$B$21</f>
        <v>0</v>
      </c>
      <c r="S4" s="25">
        <f>クルー名簿③!$B$22</f>
        <v>0</v>
      </c>
    </row>
    <row r="5" spans="1:19">
      <c r="A5" s="25">
        <f>クルー名簿④!$B$9</f>
        <v>0</v>
      </c>
      <c r="B5" s="25" t="str">
        <f>クルー名簿④!$B$10</f>
        <v>エイト</v>
      </c>
      <c r="C5" s="25">
        <f>クルー名簿④!$B$11</f>
        <v>0</v>
      </c>
      <c r="D5" s="25" t="e">
        <f>VLOOKUP(E5,[1]種目コード!$A$1:$C$18,2,FALSE)</f>
        <v>#N/A</v>
      </c>
      <c r="E5" s="26" t="str">
        <f t="shared" si="0"/>
        <v>0エイト0</v>
      </c>
      <c r="F5" s="25" t="e">
        <f>VLOOKUP(G5,[2]団体コード!$A$1:$C$277,2,FALSE)</f>
        <v>#N/A</v>
      </c>
      <c r="G5" s="25">
        <f>クルー名簿④!$B$5</f>
        <v>0</v>
      </c>
      <c r="H5" s="25">
        <f>クルー名簿④!$B$7</f>
        <v>0</v>
      </c>
      <c r="I5" s="25">
        <f>クルー名簿④!$B$12</f>
        <v>0</v>
      </c>
      <c r="J5" s="25">
        <f>クルー名簿④!$B$14</f>
        <v>0</v>
      </c>
      <c r="K5" s="25">
        <f>クルー名簿④!$C$14</f>
        <v>0</v>
      </c>
      <c r="L5" s="25">
        <f>クルー名簿④!$B$15</f>
        <v>0</v>
      </c>
      <c r="M5" s="25">
        <f>クルー名簿④!$B$16</f>
        <v>0</v>
      </c>
      <c r="N5" s="25">
        <f>クルー名簿④!$B$17</f>
        <v>0</v>
      </c>
      <c r="O5" s="25">
        <f>クルー名簿④!$B$18</f>
        <v>0</v>
      </c>
      <c r="P5" s="25">
        <f>クルー名簿④!$B$19</f>
        <v>0</v>
      </c>
      <c r="Q5" s="25">
        <f>クルー名簿④!$B$20</f>
        <v>0</v>
      </c>
      <c r="R5" s="25">
        <f>クルー名簿④!$B$21</f>
        <v>0</v>
      </c>
      <c r="S5" s="25">
        <f>クルー名簿④!$B$22</f>
        <v>0</v>
      </c>
    </row>
    <row r="6" spans="1:19">
      <c r="A6" s="25">
        <f>クルー名簿⑤!$B$9</f>
        <v>0</v>
      </c>
      <c r="B6" s="25" t="str">
        <f>クルー名簿⑤!$B$10</f>
        <v>エイト</v>
      </c>
      <c r="C6" s="25">
        <f>クルー名簿⑤!$B$11</f>
        <v>0</v>
      </c>
      <c r="D6" s="25" t="e">
        <f>VLOOKUP(E6,[1]種目コード!$A$1:$C$18,2,FALSE)</f>
        <v>#N/A</v>
      </c>
      <c r="E6" s="26" t="str">
        <f t="shared" si="0"/>
        <v>0エイト0</v>
      </c>
      <c r="F6" s="25" t="e">
        <f>VLOOKUP(G6,[2]団体コード!$A$1:$C$277,2,FALSE)</f>
        <v>#N/A</v>
      </c>
      <c r="G6" s="25">
        <f>クルー名簿⑤!$B$5</f>
        <v>0</v>
      </c>
      <c r="H6" s="25">
        <f>クルー名簿⑤!$B$7</f>
        <v>0</v>
      </c>
      <c r="I6" s="25">
        <f>クルー名簿⑤!$B$12</f>
        <v>0</v>
      </c>
      <c r="J6" s="25">
        <f>クルー名簿⑤!$B$14</f>
        <v>0</v>
      </c>
      <c r="K6" s="25">
        <f>クルー名簿⑤!$C$14</f>
        <v>0</v>
      </c>
      <c r="L6" s="25">
        <f>クルー名簿⑤!$B$15</f>
        <v>0</v>
      </c>
      <c r="M6" s="25">
        <f>クルー名簿⑤!$B$16</f>
        <v>0</v>
      </c>
      <c r="N6" s="25">
        <f>クルー名簿⑤!$B$17</f>
        <v>0</v>
      </c>
      <c r="O6" s="25">
        <f>クルー名簿⑤!$B$18</f>
        <v>0</v>
      </c>
      <c r="P6" s="25">
        <f>クルー名簿⑤!$B$19</f>
        <v>0</v>
      </c>
      <c r="Q6" s="25">
        <f>クルー名簿⑤!$B$20</f>
        <v>0</v>
      </c>
      <c r="R6" s="25">
        <f>クルー名簿⑤!$B$21</f>
        <v>0</v>
      </c>
      <c r="S6" s="25">
        <f>クルー名簿⑤!$B$22</f>
        <v>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4090-5157-4E6F-82CB-1D808732D599}">
  <dimension ref="A1:C277"/>
  <sheetViews>
    <sheetView workbookViewId="0">
      <selection activeCell="B23" sqref="B23"/>
    </sheetView>
  </sheetViews>
  <sheetFormatPr defaultRowHeight="13.2"/>
  <cols>
    <col min="1" max="1" width="29.5" style="28" customWidth="1"/>
    <col min="2" max="2" width="10" style="28" bestFit="1" customWidth="1"/>
    <col min="3" max="3" width="38.69921875" style="28" customWidth="1"/>
    <col min="4" max="16384" width="8.796875" style="28"/>
  </cols>
  <sheetData>
    <row r="1" spans="1:3">
      <c r="A1" s="27" t="s">
        <v>0</v>
      </c>
      <c r="B1" s="27" t="s">
        <v>1</v>
      </c>
      <c r="C1" s="27" t="s">
        <v>65</v>
      </c>
    </row>
    <row r="2" spans="1:3">
      <c r="A2" s="29" t="s">
        <v>66</v>
      </c>
      <c r="B2" s="29">
        <v>11005</v>
      </c>
      <c r="C2" s="29" t="s">
        <v>67</v>
      </c>
    </row>
    <row r="3" spans="1:3">
      <c r="A3" s="29" t="s">
        <v>68</v>
      </c>
      <c r="B3" s="29">
        <v>11006</v>
      </c>
      <c r="C3" s="29" t="s">
        <v>69</v>
      </c>
    </row>
    <row r="4" spans="1:3">
      <c r="A4" s="29" t="s">
        <v>70</v>
      </c>
      <c r="B4" s="29">
        <v>11008</v>
      </c>
      <c r="C4" s="29" t="s">
        <v>71</v>
      </c>
    </row>
    <row r="5" spans="1:3">
      <c r="A5" s="29" t="s">
        <v>72</v>
      </c>
      <c r="B5" s="29">
        <v>11019</v>
      </c>
      <c r="C5" s="29" t="s">
        <v>73</v>
      </c>
    </row>
    <row r="6" spans="1:3">
      <c r="A6" s="29" t="s">
        <v>74</v>
      </c>
      <c r="B6" s="29">
        <v>14075</v>
      </c>
      <c r="C6" s="29" t="s">
        <v>75</v>
      </c>
    </row>
    <row r="7" spans="1:3">
      <c r="A7" s="29" t="s">
        <v>76</v>
      </c>
      <c r="B7" s="29">
        <v>41003</v>
      </c>
      <c r="C7" s="29" t="s">
        <v>77</v>
      </c>
    </row>
    <row r="8" spans="1:3">
      <c r="A8" s="29" t="s">
        <v>78</v>
      </c>
      <c r="B8" s="29">
        <v>41005</v>
      </c>
      <c r="C8" s="29" t="s">
        <v>79</v>
      </c>
    </row>
    <row r="9" spans="1:3">
      <c r="A9" s="29" t="s">
        <v>80</v>
      </c>
      <c r="B9" s="29">
        <v>41006</v>
      </c>
      <c r="C9" s="29" t="s">
        <v>81</v>
      </c>
    </row>
    <row r="10" spans="1:3">
      <c r="A10" s="29" t="s">
        <v>82</v>
      </c>
      <c r="B10" s="29">
        <v>41009</v>
      </c>
      <c r="C10" s="29" t="s">
        <v>83</v>
      </c>
    </row>
    <row r="11" spans="1:3">
      <c r="A11" s="29" t="s">
        <v>84</v>
      </c>
      <c r="B11" s="29">
        <v>44004</v>
      </c>
      <c r="C11" s="29" t="s">
        <v>84</v>
      </c>
    </row>
    <row r="12" spans="1:3">
      <c r="A12" s="29" t="s">
        <v>85</v>
      </c>
      <c r="B12" s="29">
        <v>44014</v>
      </c>
      <c r="C12" s="29" t="s">
        <v>86</v>
      </c>
    </row>
    <row r="13" spans="1:3">
      <c r="A13" s="29" t="s">
        <v>87</v>
      </c>
      <c r="B13" s="29">
        <v>53002</v>
      </c>
      <c r="C13" s="29" t="s">
        <v>88</v>
      </c>
    </row>
    <row r="14" spans="1:3">
      <c r="A14" s="29" t="s">
        <v>89</v>
      </c>
      <c r="B14" s="29">
        <v>61001</v>
      </c>
      <c r="C14" s="29" t="s">
        <v>90</v>
      </c>
    </row>
    <row r="15" spans="1:3">
      <c r="A15" s="29" t="s">
        <v>91</v>
      </c>
      <c r="B15" s="29">
        <v>80900</v>
      </c>
      <c r="C15" s="29" t="s">
        <v>92</v>
      </c>
    </row>
    <row r="16" spans="1:3">
      <c r="A16" s="29" t="s">
        <v>93</v>
      </c>
      <c r="B16" s="29">
        <v>81001</v>
      </c>
      <c r="C16" s="29" t="s">
        <v>94</v>
      </c>
    </row>
    <row r="17" spans="1:3">
      <c r="A17" s="29" t="s">
        <v>95</v>
      </c>
      <c r="B17" s="29">
        <v>81002</v>
      </c>
      <c r="C17" s="29" t="s">
        <v>96</v>
      </c>
    </row>
    <row r="18" spans="1:3">
      <c r="A18" s="29" t="s">
        <v>97</v>
      </c>
      <c r="B18" s="29">
        <v>82002</v>
      </c>
      <c r="C18" s="29" t="s">
        <v>98</v>
      </c>
    </row>
    <row r="19" spans="1:3">
      <c r="A19" s="29" t="s">
        <v>99</v>
      </c>
      <c r="B19" s="29">
        <v>83004</v>
      </c>
      <c r="C19" s="29" t="s">
        <v>100</v>
      </c>
    </row>
    <row r="20" spans="1:3">
      <c r="A20" s="29" t="s">
        <v>101</v>
      </c>
      <c r="B20" s="29">
        <v>84001</v>
      </c>
      <c r="C20" s="29" t="s">
        <v>102</v>
      </c>
    </row>
    <row r="21" spans="1:3">
      <c r="A21" s="29" t="s">
        <v>103</v>
      </c>
      <c r="B21" s="29">
        <v>84007</v>
      </c>
      <c r="C21" s="29" t="s">
        <v>104</v>
      </c>
    </row>
    <row r="22" spans="1:3">
      <c r="A22" s="29" t="s">
        <v>105</v>
      </c>
      <c r="B22" s="29">
        <v>90900</v>
      </c>
      <c r="C22" s="29" t="s">
        <v>106</v>
      </c>
    </row>
    <row r="23" spans="1:3">
      <c r="A23" s="29" t="s">
        <v>107</v>
      </c>
      <c r="B23" s="29">
        <v>91001</v>
      </c>
      <c r="C23" s="29" t="s">
        <v>108</v>
      </c>
    </row>
    <row r="24" spans="1:3">
      <c r="A24" s="29" t="s">
        <v>109</v>
      </c>
      <c r="B24" s="29">
        <v>91002</v>
      </c>
      <c r="C24" s="29" t="s">
        <v>110</v>
      </c>
    </row>
    <row r="25" spans="1:3">
      <c r="A25" s="29" t="s">
        <v>111</v>
      </c>
      <c r="B25" s="29">
        <v>92001</v>
      </c>
      <c r="C25" s="29" t="s">
        <v>112</v>
      </c>
    </row>
    <row r="26" spans="1:3">
      <c r="A26" s="29" t="s">
        <v>113</v>
      </c>
      <c r="B26" s="29">
        <v>92003</v>
      </c>
      <c r="C26" s="29" t="s">
        <v>114</v>
      </c>
    </row>
    <row r="27" spans="1:3">
      <c r="A27" s="29" t="s">
        <v>115</v>
      </c>
      <c r="B27" s="29">
        <v>94001</v>
      </c>
      <c r="C27" s="29" t="s">
        <v>116</v>
      </c>
    </row>
    <row r="28" spans="1:3">
      <c r="A28" s="29" t="s">
        <v>117</v>
      </c>
      <c r="B28" s="29">
        <v>100900</v>
      </c>
      <c r="C28" s="29" t="s">
        <v>118</v>
      </c>
    </row>
    <row r="29" spans="1:3">
      <c r="A29" s="29" t="s">
        <v>119</v>
      </c>
      <c r="B29" s="29">
        <v>102001</v>
      </c>
      <c r="C29" s="29" t="s">
        <v>120</v>
      </c>
    </row>
    <row r="30" spans="1:3">
      <c r="A30" s="29" t="s">
        <v>121</v>
      </c>
      <c r="B30" s="29">
        <v>102002</v>
      </c>
      <c r="C30" s="29" t="s">
        <v>122</v>
      </c>
    </row>
    <row r="31" spans="1:3">
      <c r="A31" s="29" t="s">
        <v>123</v>
      </c>
      <c r="B31" s="29">
        <v>102003</v>
      </c>
      <c r="C31" s="29" t="s">
        <v>124</v>
      </c>
    </row>
    <row r="32" spans="1:3">
      <c r="A32" s="29" t="s">
        <v>125</v>
      </c>
      <c r="B32" s="29">
        <v>104007</v>
      </c>
      <c r="C32" s="29" t="s">
        <v>126</v>
      </c>
    </row>
    <row r="33" spans="1:3">
      <c r="A33" s="29" t="s">
        <v>127</v>
      </c>
      <c r="B33" s="29">
        <v>110900</v>
      </c>
      <c r="C33" s="29" t="s">
        <v>128</v>
      </c>
    </row>
    <row r="34" spans="1:3">
      <c r="A34" s="29" t="s">
        <v>129</v>
      </c>
      <c r="B34" s="29">
        <v>111004</v>
      </c>
      <c r="C34" s="29" t="s">
        <v>130</v>
      </c>
    </row>
    <row r="35" spans="1:3">
      <c r="A35" s="29" t="s">
        <v>131</v>
      </c>
      <c r="B35" s="29">
        <v>112001</v>
      </c>
      <c r="C35" s="29" t="s">
        <v>132</v>
      </c>
    </row>
    <row r="36" spans="1:3">
      <c r="A36" s="29" t="s">
        <v>133</v>
      </c>
      <c r="B36" s="29">
        <v>112002</v>
      </c>
      <c r="C36" s="29" t="s">
        <v>134</v>
      </c>
    </row>
    <row r="37" spans="1:3">
      <c r="A37" s="29" t="s">
        <v>135</v>
      </c>
      <c r="B37" s="29">
        <v>112003</v>
      </c>
      <c r="C37" s="29" t="s">
        <v>136</v>
      </c>
    </row>
    <row r="38" spans="1:3">
      <c r="A38" s="29" t="s">
        <v>137</v>
      </c>
      <c r="B38" s="29">
        <v>112004</v>
      </c>
      <c r="C38" s="29" t="s">
        <v>138</v>
      </c>
    </row>
    <row r="39" spans="1:3">
      <c r="A39" s="29" t="s">
        <v>139</v>
      </c>
      <c r="B39" s="29">
        <v>112005</v>
      </c>
      <c r="C39" s="29" t="s">
        <v>140</v>
      </c>
    </row>
    <row r="40" spans="1:3">
      <c r="A40" s="29" t="s">
        <v>141</v>
      </c>
      <c r="B40" s="29">
        <v>112007</v>
      </c>
      <c r="C40" s="29" t="s">
        <v>142</v>
      </c>
    </row>
    <row r="41" spans="1:3">
      <c r="A41" s="29" t="s">
        <v>143</v>
      </c>
      <c r="B41" s="29">
        <v>112010</v>
      </c>
      <c r="C41" s="29" t="s">
        <v>144</v>
      </c>
    </row>
    <row r="42" spans="1:3">
      <c r="A42" s="29" t="s">
        <v>145</v>
      </c>
      <c r="B42" s="29">
        <v>112011</v>
      </c>
      <c r="C42" s="29" t="s">
        <v>146</v>
      </c>
    </row>
    <row r="43" spans="1:3">
      <c r="A43" s="29" t="s">
        <v>147</v>
      </c>
      <c r="B43" s="29">
        <v>112012</v>
      </c>
      <c r="C43" s="29" t="s">
        <v>148</v>
      </c>
    </row>
    <row r="44" spans="1:3">
      <c r="A44" s="29" t="s">
        <v>149</v>
      </c>
      <c r="B44" s="29">
        <v>112015</v>
      </c>
      <c r="C44" s="29" t="s">
        <v>150</v>
      </c>
    </row>
    <row r="45" spans="1:3">
      <c r="A45" s="29" t="s">
        <v>151</v>
      </c>
      <c r="B45" s="29">
        <v>113001</v>
      </c>
      <c r="C45" s="29" t="s">
        <v>152</v>
      </c>
    </row>
    <row r="46" spans="1:3">
      <c r="A46" s="29" t="s">
        <v>153</v>
      </c>
      <c r="B46" s="29">
        <v>114001</v>
      </c>
      <c r="C46" s="29" t="s">
        <v>154</v>
      </c>
    </row>
    <row r="47" spans="1:3">
      <c r="A47" s="29" t="s">
        <v>155</v>
      </c>
      <c r="B47" s="29">
        <v>114002</v>
      </c>
      <c r="C47" s="29" t="s">
        <v>156</v>
      </c>
    </row>
    <row r="48" spans="1:3">
      <c r="A48" s="29" t="s">
        <v>157</v>
      </c>
      <c r="B48" s="29">
        <v>114016</v>
      </c>
      <c r="C48" s="29" t="s">
        <v>158</v>
      </c>
    </row>
    <row r="49" spans="1:3">
      <c r="A49" s="29" t="s">
        <v>159</v>
      </c>
      <c r="B49" s="29">
        <v>114023</v>
      </c>
      <c r="C49" s="29" t="s">
        <v>160</v>
      </c>
    </row>
    <row r="50" spans="1:3">
      <c r="A50" s="29" t="s">
        <v>161</v>
      </c>
      <c r="B50" s="29">
        <v>114024</v>
      </c>
      <c r="C50" s="29" t="s">
        <v>162</v>
      </c>
    </row>
    <row r="51" spans="1:3">
      <c r="A51" s="29" t="s">
        <v>163</v>
      </c>
      <c r="B51" s="29">
        <v>114029</v>
      </c>
      <c r="C51" s="29" t="s">
        <v>163</v>
      </c>
    </row>
    <row r="52" spans="1:3">
      <c r="A52" s="29" t="s">
        <v>164</v>
      </c>
      <c r="B52" s="29">
        <v>120900</v>
      </c>
      <c r="C52" s="29" t="s">
        <v>165</v>
      </c>
    </row>
    <row r="53" spans="1:3">
      <c r="A53" s="29" t="s">
        <v>166</v>
      </c>
      <c r="B53" s="29">
        <v>121001</v>
      </c>
      <c r="C53" s="29" t="s">
        <v>167</v>
      </c>
    </row>
    <row r="54" spans="1:3">
      <c r="A54" s="29" t="s">
        <v>168</v>
      </c>
      <c r="B54" s="29">
        <v>121003</v>
      </c>
      <c r="C54" s="29" t="s">
        <v>169</v>
      </c>
    </row>
    <row r="55" spans="1:3">
      <c r="A55" s="29" t="s">
        <v>170</v>
      </c>
      <c r="B55" s="29">
        <v>121004</v>
      </c>
      <c r="C55" s="29" t="s">
        <v>171</v>
      </c>
    </row>
    <row r="56" spans="1:3">
      <c r="A56" s="29" t="s">
        <v>172</v>
      </c>
      <c r="B56" s="29">
        <v>122001</v>
      </c>
      <c r="C56" s="29" t="s">
        <v>173</v>
      </c>
    </row>
    <row r="57" spans="1:3">
      <c r="A57" s="29" t="s">
        <v>174</v>
      </c>
      <c r="B57" s="29">
        <v>124006</v>
      </c>
      <c r="C57" s="29" t="s">
        <v>175</v>
      </c>
    </row>
    <row r="58" spans="1:3">
      <c r="A58" s="29" t="s">
        <v>176</v>
      </c>
      <c r="B58" s="29">
        <v>130900</v>
      </c>
      <c r="C58" s="29" t="s">
        <v>177</v>
      </c>
    </row>
    <row r="59" spans="1:3">
      <c r="A59" s="29" t="s">
        <v>178</v>
      </c>
      <c r="B59" s="29">
        <v>131001</v>
      </c>
      <c r="C59" s="29" t="s">
        <v>179</v>
      </c>
    </row>
    <row r="60" spans="1:3">
      <c r="A60" s="29" t="s">
        <v>180</v>
      </c>
      <c r="B60" s="29">
        <v>131002</v>
      </c>
      <c r="C60" s="29" t="s">
        <v>181</v>
      </c>
    </row>
    <row r="61" spans="1:3">
      <c r="A61" s="29" t="s">
        <v>182</v>
      </c>
      <c r="B61" s="29">
        <v>131004</v>
      </c>
      <c r="C61" s="29" t="s">
        <v>183</v>
      </c>
    </row>
    <row r="62" spans="1:3">
      <c r="A62" s="29" t="s">
        <v>184</v>
      </c>
      <c r="B62" s="29">
        <v>131005</v>
      </c>
      <c r="C62" s="29" t="s">
        <v>185</v>
      </c>
    </row>
    <row r="63" spans="1:3">
      <c r="A63" s="29" t="s">
        <v>186</v>
      </c>
      <c r="B63" s="29">
        <v>131006</v>
      </c>
      <c r="C63" s="29" t="s">
        <v>187</v>
      </c>
    </row>
    <row r="64" spans="1:3">
      <c r="A64" s="29" t="s">
        <v>188</v>
      </c>
      <c r="B64" s="29">
        <v>131007</v>
      </c>
      <c r="C64" s="29" t="s">
        <v>189</v>
      </c>
    </row>
    <row r="65" spans="1:3">
      <c r="A65" s="29" t="s">
        <v>190</v>
      </c>
      <c r="B65" s="29">
        <v>131009</v>
      </c>
      <c r="C65" s="29" t="s">
        <v>191</v>
      </c>
    </row>
    <row r="66" spans="1:3">
      <c r="A66" s="29" t="s">
        <v>192</v>
      </c>
      <c r="B66" s="29">
        <v>131010</v>
      </c>
      <c r="C66" s="29" t="s">
        <v>193</v>
      </c>
    </row>
    <row r="67" spans="1:3">
      <c r="A67" s="29" t="s">
        <v>194</v>
      </c>
      <c r="B67" s="29">
        <v>131011</v>
      </c>
      <c r="C67" s="29" t="s">
        <v>195</v>
      </c>
    </row>
    <row r="68" spans="1:3">
      <c r="A68" s="29" t="s">
        <v>196</v>
      </c>
      <c r="B68" s="29">
        <v>131012</v>
      </c>
      <c r="C68" s="29" t="s">
        <v>197</v>
      </c>
    </row>
    <row r="69" spans="1:3">
      <c r="A69" s="29" t="s">
        <v>198</v>
      </c>
      <c r="B69" s="29">
        <v>131013</v>
      </c>
      <c r="C69" s="29" t="s">
        <v>199</v>
      </c>
    </row>
    <row r="70" spans="1:3">
      <c r="A70" s="29" t="s">
        <v>200</v>
      </c>
      <c r="B70" s="29">
        <v>131014</v>
      </c>
      <c r="C70" s="29" t="s">
        <v>201</v>
      </c>
    </row>
    <row r="71" spans="1:3">
      <c r="A71" s="29" t="s">
        <v>202</v>
      </c>
      <c r="B71" s="29">
        <v>131017</v>
      </c>
      <c r="C71" s="29" t="s">
        <v>203</v>
      </c>
    </row>
    <row r="72" spans="1:3">
      <c r="A72" s="29" t="s">
        <v>204</v>
      </c>
      <c r="B72" s="29">
        <v>131018</v>
      </c>
      <c r="C72" s="29" t="s">
        <v>205</v>
      </c>
    </row>
    <row r="73" spans="1:3">
      <c r="A73" s="29" t="s">
        <v>206</v>
      </c>
      <c r="B73" s="29">
        <v>131021</v>
      </c>
      <c r="C73" s="29" t="s">
        <v>207</v>
      </c>
    </row>
    <row r="74" spans="1:3">
      <c r="A74" s="29" t="s">
        <v>208</v>
      </c>
      <c r="B74" s="29">
        <v>131023</v>
      </c>
      <c r="C74" s="29" t="s">
        <v>209</v>
      </c>
    </row>
    <row r="75" spans="1:3">
      <c r="A75" s="29" t="s">
        <v>210</v>
      </c>
      <c r="B75" s="29">
        <v>131025</v>
      </c>
      <c r="C75" s="29" t="s">
        <v>211</v>
      </c>
    </row>
    <row r="76" spans="1:3">
      <c r="A76" s="29" t="s">
        <v>212</v>
      </c>
      <c r="B76" s="29">
        <v>131026</v>
      </c>
      <c r="C76" s="29" t="s">
        <v>213</v>
      </c>
    </row>
    <row r="77" spans="1:3">
      <c r="A77" s="29" t="s">
        <v>214</v>
      </c>
      <c r="B77" s="29">
        <v>131027</v>
      </c>
      <c r="C77" s="29" t="s">
        <v>215</v>
      </c>
    </row>
    <row r="78" spans="1:3">
      <c r="A78" s="29" t="s">
        <v>216</v>
      </c>
      <c r="B78" s="29">
        <v>131028</v>
      </c>
      <c r="C78" s="29" t="s">
        <v>217</v>
      </c>
    </row>
    <row r="79" spans="1:3">
      <c r="A79" s="29" t="s">
        <v>218</v>
      </c>
      <c r="B79" s="29">
        <v>131029</v>
      </c>
      <c r="C79" s="29" t="s">
        <v>219</v>
      </c>
    </row>
    <row r="80" spans="1:3">
      <c r="A80" s="29" t="s">
        <v>220</v>
      </c>
      <c r="B80" s="29">
        <v>131030</v>
      </c>
      <c r="C80" s="29" t="s">
        <v>221</v>
      </c>
    </row>
    <row r="81" spans="1:3">
      <c r="A81" s="29" t="s">
        <v>222</v>
      </c>
      <c r="B81" s="29">
        <v>131031</v>
      </c>
      <c r="C81" s="29" t="s">
        <v>223</v>
      </c>
    </row>
    <row r="82" spans="1:3">
      <c r="A82" s="29" t="s">
        <v>224</v>
      </c>
      <c r="B82" s="29">
        <v>131032</v>
      </c>
      <c r="C82" s="29" t="s">
        <v>225</v>
      </c>
    </row>
    <row r="83" spans="1:3">
      <c r="A83" s="29" t="s">
        <v>226</v>
      </c>
      <c r="B83" s="29">
        <v>131034</v>
      </c>
      <c r="C83" s="29" t="s">
        <v>227</v>
      </c>
    </row>
    <row r="84" spans="1:3">
      <c r="A84" s="29" t="s">
        <v>228</v>
      </c>
      <c r="B84" s="29">
        <v>131035</v>
      </c>
      <c r="C84" s="29" t="s">
        <v>229</v>
      </c>
    </row>
    <row r="85" spans="1:3">
      <c r="A85" s="29" t="s">
        <v>230</v>
      </c>
      <c r="B85" s="29">
        <v>132002</v>
      </c>
      <c r="C85" s="29" t="s">
        <v>231</v>
      </c>
    </row>
    <row r="86" spans="1:3">
      <c r="A86" s="29" t="s">
        <v>232</v>
      </c>
      <c r="B86" s="29">
        <v>132003</v>
      </c>
      <c r="C86" s="29" t="s">
        <v>233</v>
      </c>
    </row>
    <row r="87" spans="1:3">
      <c r="A87" s="29" t="s">
        <v>234</v>
      </c>
      <c r="B87" s="29">
        <v>132004</v>
      </c>
      <c r="C87" s="29" t="s">
        <v>235</v>
      </c>
    </row>
    <row r="88" spans="1:3">
      <c r="A88" s="29" t="s">
        <v>236</v>
      </c>
      <c r="B88" s="29">
        <v>132010</v>
      </c>
      <c r="C88" s="29" t="s">
        <v>237</v>
      </c>
    </row>
    <row r="89" spans="1:3">
      <c r="A89" s="29" t="s">
        <v>238</v>
      </c>
      <c r="B89" s="29">
        <v>132011</v>
      </c>
      <c r="C89" s="29" t="s">
        <v>239</v>
      </c>
    </row>
    <row r="90" spans="1:3">
      <c r="A90" s="29" t="s">
        <v>240</v>
      </c>
      <c r="B90" s="29">
        <v>132012</v>
      </c>
      <c r="C90" s="29" t="s">
        <v>241</v>
      </c>
    </row>
    <row r="91" spans="1:3">
      <c r="A91" s="29" t="s">
        <v>242</v>
      </c>
      <c r="B91" s="29">
        <v>132014</v>
      </c>
      <c r="C91" s="29" t="s">
        <v>243</v>
      </c>
    </row>
    <row r="92" spans="1:3">
      <c r="A92" s="29" t="s">
        <v>244</v>
      </c>
      <c r="B92" s="29">
        <v>132016</v>
      </c>
      <c r="C92" s="29" t="s">
        <v>245</v>
      </c>
    </row>
    <row r="93" spans="1:3">
      <c r="A93" s="29" t="s">
        <v>246</v>
      </c>
      <c r="B93" s="29">
        <v>132017</v>
      </c>
      <c r="C93" s="29" t="s">
        <v>247</v>
      </c>
    </row>
    <row r="94" spans="1:3">
      <c r="A94" s="29" t="s">
        <v>248</v>
      </c>
      <c r="B94" s="29">
        <v>132020</v>
      </c>
      <c r="C94" s="29" t="s">
        <v>249</v>
      </c>
    </row>
    <row r="95" spans="1:3">
      <c r="A95" s="29" t="s">
        <v>250</v>
      </c>
      <c r="B95" s="29">
        <v>132021</v>
      </c>
      <c r="C95" s="29" t="s">
        <v>251</v>
      </c>
    </row>
    <row r="96" spans="1:3">
      <c r="A96" s="29" t="s">
        <v>252</v>
      </c>
      <c r="B96" s="29">
        <v>132023</v>
      </c>
      <c r="C96" s="29" t="s">
        <v>253</v>
      </c>
    </row>
    <row r="97" spans="1:3">
      <c r="A97" s="29" t="s">
        <v>254</v>
      </c>
      <c r="B97" s="29">
        <v>132027</v>
      </c>
      <c r="C97" s="29" t="s">
        <v>255</v>
      </c>
    </row>
    <row r="98" spans="1:3">
      <c r="A98" s="29" t="s">
        <v>256</v>
      </c>
      <c r="B98" s="29">
        <v>132028</v>
      </c>
      <c r="C98" s="29" t="s">
        <v>257</v>
      </c>
    </row>
    <row r="99" spans="1:3">
      <c r="A99" s="29" t="s">
        <v>258</v>
      </c>
      <c r="B99" s="29">
        <v>132029</v>
      </c>
      <c r="C99" s="29" t="s">
        <v>259</v>
      </c>
    </row>
    <row r="100" spans="1:3">
      <c r="A100" s="29" t="s">
        <v>260</v>
      </c>
      <c r="B100" s="29">
        <v>132030</v>
      </c>
      <c r="C100" s="29" t="s">
        <v>261</v>
      </c>
    </row>
    <row r="101" spans="1:3">
      <c r="A101" s="29" t="s">
        <v>262</v>
      </c>
      <c r="B101" s="29">
        <v>132031</v>
      </c>
      <c r="C101" s="29" t="s">
        <v>263</v>
      </c>
    </row>
    <row r="102" spans="1:3">
      <c r="A102" s="29" t="s">
        <v>264</v>
      </c>
      <c r="B102" s="29">
        <v>132036</v>
      </c>
      <c r="C102" s="29" t="s">
        <v>265</v>
      </c>
    </row>
    <row r="103" spans="1:3">
      <c r="A103" s="29" t="s">
        <v>266</v>
      </c>
      <c r="B103" s="29">
        <v>132038</v>
      </c>
      <c r="C103" s="29" t="s">
        <v>267</v>
      </c>
    </row>
    <row r="104" spans="1:3">
      <c r="A104" s="29" t="s">
        <v>268</v>
      </c>
      <c r="B104" s="29">
        <v>132110</v>
      </c>
      <c r="C104" s="29" t="s">
        <v>269</v>
      </c>
    </row>
    <row r="105" spans="1:3">
      <c r="A105" s="29" t="s">
        <v>270</v>
      </c>
      <c r="B105" s="29">
        <v>133001</v>
      </c>
      <c r="C105" s="29" t="s">
        <v>271</v>
      </c>
    </row>
    <row r="106" spans="1:3">
      <c r="A106" s="29" t="s">
        <v>272</v>
      </c>
      <c r="B106" s="29">
        <v>133002</v>
      </c>
      <c r="C106" s="29" t="s">
        <v>273</v>
      </c>
    </row>
    <row r="107" spans="1:3">
      <c r="A107" s="29" t="s">
        <v>274</v>
      </c>
      <c r="B107" s="29">
        <v>133003</v>
      </c>
      <c r="C107" s="29" t="s">
        <v>275</v>
      </c>
    </row>
    <row r="108" spans="1:3">
      <c r="A108" s="29" t="s">
        <v>276</v>
      </c>
      <c r="B108" s="29">
        <v>134001</v>
      </c>
      <c r="C108" s="29" t="s">
        <v>277</v>
      </c>
    </row>
    <row r="109" spans="1:3">
      <c r="A109" s="29" t="s">
        <v>278</v>
      </c>
      <c r="B109" s="29">
        <v>134002</v>
      </c>
      <c r="C109" s="29" t="s">
        <v>279</v>
      </c>
    </row>
    <row r="110" spans="1:3">
      <c r="A110" s="29" t="s">
        <v>280</v>
      </c>
      <c r="B110" s="29">
        <v>134003</v>
      </c>
      <c r="C110" s="29" t="s">
        <v>281</v>
      </c>
    </row>
    <row r="111" spans="1:3">
      <c r="A111" s="29" t="s">
        <v>282</v>
      </c>
      <c r="B111" s="29">
        <v>134004</v>
      </c>
      <c r="C111" s="29" t="s">
        <v>283</v>
      </c>
    </row>
    <row r="112" spans="1:3">
      <c r="A112" s="29" t="s">
        <v>284</v>
      </c>
      <c r="B112" s="29">
        <v>134005</v>
      </c>
      <c r="C112" s="29" t="s">
        <v>285</v>
      </c>
    </row>
    <row r="113" spans="1:3">
      <c r="A113" s="29" t="s">
        <v>286</v>
      </c>
      <c r="B113" s="29">
        <v>134012</v>
      </c>
      <c r="C113" s="29" t="s">
        <v>287</v>
      </c>
    </row>
    <row r="114" spans="1:3">
      <c r="A114" s="29" t="s">
        <v>288</v>
      </c>
      <c r="B114" s="29">
        <v>134014</v>
      </c>
      <c r="C114" s="29" t="s">
        <v>289</v>
      </c>
    </row>
    <row r="115" spans="1:3">
      <c r="A115" s="29" t="s">
        <v>290</v>
      </c>
      <c r="B115" s="29">
        <v>134018</v>
      </c>
      <c r="C115" s="29" t="s">
        <v>291</v>
      </c>
    </row>
    <row r="116" spans="1:3">
      <c r="A116" s="29" t="s">
        <v>292</v>
      </c>
      <c r="B116" s="29">
        <v>134020</v>
      </c>
      <c r="C116" s="29" t="s">
        <v>293</v>
      </c>
    </row>
    <row r="117" spans="1:3">
      <c r="A117" s="29" t="s">
        <v>294</v>
      </c>
      <c r="B117" s="29">
        <v>134024</v>
      </c>
      <c r="C117" s="29" t="s">
        <v>295</v>
      </c>
    </row>
    <row r="118" spans="1:3">
      <c r="A118" s="29" t="s">
        <v>296</v>
      </c>
      <c r="B118" s="29">
        <v>134027</v>
      </c>
      <c r="C118" s="29" t="s">
        <v>297</v>
      </c>
    </row>
    <row r="119" spans="1:3">
      <c r="A119" s="29" t="s">
        <v>298</v>
      </c>
      <c r="B119" s="29">
        <v>134028</v>
      </c>
      <c r="C119" s="29" t="s">
        <v>299</v>
      </c>
    </row>
    <row r="120" spans="1:3">
      <c r="A120" s="29" t="s">
        <v>300</v>
      </c>
      <c r="B120" s="29">
        <v>134029</v>
      </c>
      <c r="C120" s="29" t="s">
        <v>301</v>
      </c>
    </row>
    <row r="121" spans="1:3">
      <c r="A121" s="29" t="s">
        <v>302</v>
      </c>
      <c r="B121" s="29">
        <v>134030</v>
      </c>
      <c r="C121" s="29" t="s">
        <v>303</v>
      </c>
    </row>
    <row r="122" spans="1:3">
      <c r="A122" s="29" t="s">
        <v>304</v>
      </c>
      <c r="B122" s="29">
        <v>134502</v>
      </c>
      <c r="C122" s="29" t="s">
        <v>305</v>
      </c>
    </row>
    <row r="123" spans="1:3">
      <c r="A123" s="29" t="s">
        <v>306</v>
      </c>
      <c r="B123" s="29">
        <v>134505</v>
      </c>
      <c r="C123" s="29" t="s">
        <v>307</v>
      </c>
    </row>
    <row r="124" spans="1:3">
      <c r="A124" s="29" t="s">
        <v>308</v>
      </c>
      <c r="B124" s="29">
        <v>134506</v>
      </c>
      <c r="C124" s="29" t="s">
        <v>309</v>
      </c>
    </row>
    <row r="125" spans="1:3">
      <c r="A125" s="29" t="s">
        <v>310</v>
      </c>
      <c r="B125" s="29">
        <v>134507</v>
      </c>
      <c r="C125" s="29" t="s">
        <v>311</v>
      </c>
    </row>
    <row r="126" spans="1:3">
      <c r="A126" s="29" t="s">
        <v>312</v>
      </c>
      <c r="B126" s="29">
        <v>134508</v>
      </c>
      <c r="C126" s="29" t="s">
        <v>313</v>
      </c>
    </row>
    <row r="127" spans="1:3">
      <c r="A127" s="29" t="s">
        <v>314</v>
      </c>
      <c r="B127" s="29">
        <v>134514</v>
      </c>
      <c r="C127" s="29" t="s">
        <v>314</v>
      </c>
    </row>
    <row r="128" spans="1:3">
      <c r="A128" s="29" t="s">
        <v>315</v>
      </c>
      <c r="B128" s="29">
        <v>134515</v>
      </c>
      <c r="C128" s="29" t="s">
        <v>316</v>
      </c>
    </row>
    <row r="129" spans="1:3">
      <c r="A129" s="29" t="s">
        <v>317</v>
      </c>
      <c r="B129" s="29">
        <v>134517</v>
      </c>
      <c r="C129" s="29" t="s">
        <v>318</v>
      </c>
    </row>
    <row r="130" spans="1:3">
      <c r="A130" s="29" t="s">
        <v>319</v>
      </c>
      <c r="B130" s="29">
        <v>134519</v>
      </c>
      <c r="C130" s="29" t="s">
        <v>320</v>
      </c>
    </row>
    <row r="131" spans="1:3">
      <c r="A131" s="29" t="s">
        <v>321</v>
      </c>
      <c r="B131" s="29">
        <v>134521</v>
      </c>
      <c r="C131" s="29" t="s">
        <v>322</v>
      </c>
    </row>
    <row r="132" spans="1:3">
      <c r="A132" s="29" t="s">
        <v>323</v>
      </c>
      <c r="B132" s="29">
        <v>134522</v>
      </c>
      <c r="C132" s="29" t="s">
        <v>324</v>
      </c>
    </row>
    <row r="133" spans="1:3">
      <c r="A133" s="29" t="s">
        <v>325</v>
      </c>
      <c r="B133" s="29">
        <v>134524</v>
      </c>
      <c r="C133" s="29" t="s">
        <v>326</v>
      </c>
    </row>
    <row r="134" spans="1:3">
      <c r="A134" s="29" t="s">
        <v>327</v>
      </c>
      <c r="B134" s="29">
        <v>134525</v>
      </c>
      <c r="C134" s="29" t="s">
        <v>328</v>
      </c>
    </row>
    <row r="135" spans="1:3">
      <c r="A135" s="29" t="s">
        <v>329</v>
      </c>
      <c r="B135" s="29">
        <v>134526</v>
      </c>
      <c r="C135" s="29" t="s">
        <v>330</v>
      </c>
    </row>
    <row r="136" spans="1:3">
      <c r="A136" s="29" t="s">
        <v>331</v>
      </c>
      <c r="B136" s="29">
        <v>134527</v>
      </c>
      <c r="C136" s="29" t="s">
        <v>332</v>
      </c>
    </row>
    <row r="137" spans="1:3">
      <c r="A137" s="29" t="s">
        <v>333</v>
      </c>
      <c r="B137" s="29">
        <v>134529</v>
      </c>
      <c r="C137" s="29" t="s">
        <v>334</v>
      </c>
    </row>
    <row r="138" spans="1:3">
      <c r="A138" s="29" t="s">
        <v>335</v>
      </c>
      <c r="B138" s="29">
        <v>134542</v>
      </c>
      <c r="C138" s="29" t="s">
        <v>336</v>
      </c>
    </row>
    <row r="139" spans="1:3">
      <c r="A139" s="29" t="s">
        <v>337</v>
      </c>
      <c r="B139" s="29">
        <v>134543</v>
      </c>
      <c r="C139" s="29" t="s">
        <v>338</v>
      </c>
    </row>
    <row r="140" spans="1:3">
      <c r="A140" s="29" t="s">
        <v>339</v>
      </c>
      <c r="B140" s="29">
        <v>134544</v>
      </c>
      <c r="C140" s="29" t="s">
        <v>339</v>
      </c>
    </row>
    <row r="141" spans="1:3">
      <c r="A141" s="29" t="s">
        <v>340</v>
      </c>
      <c r="B141" s="29">
        <v>134545</v>
      </c>
      <c r="C141" s="29" t="s">
        <v>341</v>
      </c>
    </row>
    <row r="142" spans="1:3">
      <c r="A142" s="29" t="s">
        <v>342</v>
      </c>
      <c r="B142" s="29">
        <v>134546</v>
      </c>
      <c r="C142" s="29" t="s">
        <v>343</v>
      </c>
    </row>
    <row r="143" spans="1:3">
      <c r="A143" s="29" t="s">
        <v>344</v>
      </c>
      <c r="B143" s="29">
        <v>134548</v>
      </c>
      <c r="C143" s="29" t="s">
        <v>345</v>
      </c>
    </row>
    <row r="144" spans="1:3">
      <c r="A144" s="29" t="s">
        <v>346</v>
      </c>
      <c r="B144" s="29">
        <v>134549</v>
      </c>
      <c r="C144" s="29" t="s">
        <v>347</v>
      </c>
    </row>
    <row r="145" spans="1:3">
      <c r="A145" s="29" t="s">
        <v>348</v>
      </c>
      <c r="B145" s="29">
        <v>134551</v>
      </c>
      <c r="C145" s="29" t="s">
        <v>349</v>
      </c>
    </row>
    <row r="146" spans="1:3">
      <c r="A146" s="29" t="s">
        <v>350</v>
      </c>
      <c r="B146" s="29">
        <v>134554</v>
      </c>
      <c r="C146" s="29" t="s">
        <v>351</v>
      </c>
    </row>
    <row r="147" spans="1:3">
      <c r="A147" s="29" t="s">
        <v>352</v>
      </c>
      <c r="B147" s="29">
        <v>134555</v>
      </c>
      <c r="C147" s="29" t="s">
        <v>352</v>
      </c>
    </row>
    <row r="148" spans="1:3">
      <c r="A148" s="29" t="s">
        <v>353</v>
      </c>
      <c r="B148" s="29">
        <v>134558</v>
      </c>
      <c r="C148" s="29" t="s">
        <v>354</v>
      </c>
    </row>
    <row r="149" spans="1:3">
      <c r="A149" s="29" t="s">
        <v>355</v>
      </c>
      <c r="B149" s="29">
        <v>134560</v>
      </c>
      <c r="C149" s="29" t="s">
        <v>356</v>
      </c>
    </row>
    <row r="150" spans="1:3">
      <c r="A150" s="29" t="s">
        <v>357</v>
      </c>
      <c r="B150" s="29">
        <v>134566</v>
      </c>
      <c r="C150" s="29" t="s">
        <v>357</v>
      </c>
    </row>
    <row r="151" spans="1:3">
      <c r="A151" s="29" t="s">
        <v>358</v>
      </c>
      <c r="B151" s="29">
        <v>134567</v>
      </c>
      <c r="C151" s="29" t="s">
        <v>358</v>
      </c>
    </row>
    <row r="152" spans="1:3">
      <c r="A152" s="29" t="s">
        <v>359</v>
      </c>
      <c r="B152" s="29">
        <v>134571</v>
      </c>
      <c r="C152" s="29" t="s">
        <v>360</v>
      </c>
    </row>
    <row r="153" spans="1:3">
      <c r="A153" s="29" t="s">
        <v>361</v>
      </c>
      <c r="B153" s="29">
        <v>134590</v>
      </c>
      <c r="C153" s="29" t="s">
        <v>362</v>
      </c>
    </row>
    <row r="154" spans="1:3">
      <c r="A154" s="29" t="s">
        <v>363</v>
      </c>
      <c r="B154" s="29">
        <v>135001</v>
      </c>
      <c r="C154" s="29" t="s">
        <v>364</v>
      </c>
    </row>
    <row r="155" spans="1:3">
      <c r="A155" s="29" t="s">
        <v>365</v>
      </c>
      <c r="B155" s="29">
        <v>135002</v>
      </c>
      <c r="C155" s="29" t="s">
        <v>366</v>
      </c>
    </row>
    <row r="156" spans="1:3">
      <c r="A156" s="29" t="s">
        <v>367</v>
      </c>
      <c r="B156" s="29">
        <v>135003</v>
      </c>
      <c r="C156" s="29" t="s">
        <v>368</v>
      </c>
    </row>
    <row r="157" spans="1:3">
      <c r="A157" s="29" t="s">
        <v>369</v>
      </c>
      <c r="B157" s="29">
        <v>135004</v>
      </c>
      <c r="C157" s="29" t="s">
        <v>370</v>
      </c>
    </row>
    <row r="158" spans="1:3">
      <c r="A158" s="29" t="s">
        <v>371</v>
      </c>
      <c r="B158" s="29">
        <v>135005</v>
      </c>
      <c r="C158" s="29" t="s">
        <v>372</v>
      </c>
    </row>
    <row r="159" spans="1:3">
      <c r="A159" s="29" t="s">
        <v>373</v>
      </c>
      <c r="B159" s="29">
        <v>135006</v>
      </c>
      <c r="C159" s="29" t="s">
        <v>374</v>
      </c>
    </row>
    <row r="160" spans="1:3">
      <c r="A160" s="29" t="s">
        <v>375</v>
      </c>
      <c r="B160" s="29">
        <v>135007</v>
      </c>
      <c r="C160" s="29" t="s">
        <v>376</v>
      </c>
    </row>
    <row r="161" spans="1:3">
      <c r="A161" s="29" t="s">
        <v>377</v>
      </c>
      <c r="B161" s="29">
        <v>135008</v>
      </c>
      <c r="C161" s="29" t="s">
        <v>378</v>
      </c>
    </row>
    <row r="162" spans="1:3">
      <c r="A162" s="29" t="s">
        <v>379</v>
      </c>
      <c r="B162" s="29">
        <v>135009</v>
      </c>
      <c r="C162" s="29" t="s">
        <v>380</v>
      </c>
    </row>
    <row r="163" spans="1:3">
      <c r="A163" s="29" t="s">
        <v>381</v>
      </c>
      <c r="B163" s="29">
        <v>135010</v>
      </c>
      <c r="C163" s="29" t="s">
        <v>381</v>
      </c>
    </row>
    <row r="164" spans="1:3">
      <c r="A164" s="29" t="s">
        <v>382</v>
      </c>
      <c r="B164" s="29">
        <v>135011</v>
      </c>
      <c r="C164" s="29" t="s">
        <v>383</v>
      </c>
    </row>
    <row r="165" spans="1:3">
      <c r="A165" s="29" t="s">
        <v>384</v>
      </c>
      <c r="B165" s="29">
        <v>135012</v>
      </c>
      <c r="C165" s="29" t="s">
        <v>385</v>
      </c>
    </row>
    <row r="166" spans="1:3">
      <c r="A166" s="29" t="s">
        <v>386</v>
      </c>
      <c r="B166" s="29">
        <v>135013</v>
      </c>
      <c r="C166" s="29" t="s">
        <v>387</v>
      </c>
    </row>
    <row r="167" spans="1:3">
      <c r="A167" s="29" t="s">
        <v>388</v>
      </c>
      <c r="B167" s="29">
        <v>135014</v>
      </c>
      <c r="C167" s="29" t="s">
        <v>389</v>
      </c>
    </row>
    <row r="168" spans="1:3">
      <c r="A168" s="29" t="s">
        <v>390</v>
      </c>
      <c r="B168" s="29">
        <v>135015</v>
      </c>
      <c r="C168" s="29" t="s">
        <v>391</v>
      </c>
    </row>
    <row r="169" spans="1:3">
      <c r="A169" s="29" t="s">
        <v>392</v>
      </c>
      <c r="B169" s="29">
        <v>135016</v>
      </c>
      <c r="C169" s="29" t="s">
        <v>393</v>
      </c>
    </row>
    <row r="170" spans="1:3">
      <c r="A170" s="29" t="s">
        <v>394</v>
      </c>
      <c r="B170" s="29">
        <v>135017</v>
      </c>
      <c r="C170" s="29" t="s">
        <v>395</v>
      </c>
    </row>
    <row r="171" spans="1:3">
      <c r="A171" s="29" t="s">
        <v>396</v>
      </c>
      <c r="B171" s="29">
        <v>135018</v>
      </c>
      <c r="C171" s="29" t="s">
        <v>397</v>
      </c>
    </row>
    <row r="172" spans="1:3">
      <c r="A172" s="29" t="s">
        <v>398</v>
      </c>
      <c r="B172" s="29">
        <v>135019</v>
      </c>
      <c r="C172" s="29" t="s">
        <v>399</v>
      </c>
    </row>
    <row r="173" spans="1:3">
      <c r="A173" s="29" t="s">
        <v>400</v>
      </c>
      <c r="B173" s="29">
        <v>135020</v>
      </c>
      <c r="C173" s="29" t="s">
        <v>401</v>
      </c>
    </row>
    <row r="174" spans="1:3">
      <c r="A174" s="29" t="s">
        <v>402</v>
      </c>
      <c r="B174" s="29">
        <v>135021</v>
      </c>
      <c r="C174" s="29" t="s">
        <v>403</v>
      </c>
    </row>
    <row r="175" spans="1:3">
      <c r="A175" s="29" t="s">
        <v>404</v>
      </c>
      <c r="B175" s="29">
        <v>135022</v>
      </c>
      <c r="C175" s="29" t="s">
        <v>405</v>
      </c>
    </row>
    <row r="176" spans="1:3">
      <c r="A176" s="29" t="s">
        <v>406</v>
      </c>
      <c r="B176" s="29">
        <v>135023</v>
      </c>
      <c r="C176" s="29" t="s">
        <v>407</v>
      </c>
    </row>
    <row r="177" spans="1:3">
      <c r="A177" s="29" t="s">
        <v>408</v>
      </c>
      <c r="B177" s="29">
        <v>135024</v>
      </c>
      <c r="C177" s="29" t="s">
        <v>409</v>
      </c>
    </row>
    <row r="178" spans="1:3">
      <c r="A178" s="29" t="s">
        <v>410</v>
      </c>
      <c r="B178" s="29">
        <v>135025</v>
      </c>
      <c r="C178" s="29" t="s">
        <v>411</v>
      </c>
    </row>
    <row r="179" spans="1:3">
      <c r="A179" s="29" t="s">
        <v>412</v>
      </c>
      <c r="B179" s="29">
        <v>135026</v>
      </c>
      <c r="C179" s="29" t="s">
        <v>413</v>
      </c>
    </row>
    <row r="180" spans="1:3">
      <c r="A180" s="29" t="s">
        <v>414</v>
      </c>
      <c r="B180" s="29">
        <v>135027</v>
      </c>
      <c r="C180" s="29" t="s">
        <v>415</v>
      </c>
    </row>
    <row r="181" spans="1:3">
      <c r="A181" s="29" t="s">
        <v>416</v>
      </c>
      <c r="B181" s="29">
        <v>135028</v>
      </c>
      <c r="C181" s="29" t="s">
        <v>417</v>
      </c>
    </row>
    <row r="182" spans="1:3">
      <c r="A182" s="29" t="s">
        <v>418</v>
      </c>
      <c r="B182" s="29">
        <v>135029</v>
      </c>
      <c r="C182" s="29" t="s">
        <v>419</v>
      </c>
    </row>
    <row r="183" spans="1:3">
      <c r="A183" s="29" t="s">
        <v>420</v>
      </c>
      <c r="B183" s="29">
        <v>135030</v>
      </c>
      <c r="C183" s="29" t="s">
        <v>421</v>
      </c>
    </row>
    <row r="184" spans="1:3">
      <c r="A184" s="29" t="s">
        <v>422</v>
      </c>
      <c r="B184" s="29">
        <v>135031</v>
      </c>
      <c r="C184" s="29" t="s">
        <v>423</v>
      </c>
    </row>
    <row r="185" spans="1:3">
      <c r="A185" s="29" t="s">
        <v>424</v>
      </c>
      <c r="B185" s="29">
        <v>135032</v>
      </c>
      <c r="C185" s="29" t="s">
        <v>425</v>
      </c>
    </row>
    <row r="186" spans="1:3">
      <c r="A186" s="29" t="s">
        <v>426</v>
      </c>
      <c r="B186" s="29">
        <v>135033</v>
      </c>
      <c r="C186" s="29" t="s">
        <v>427</v>
      </c>
    </row>
    <row r="187" spans="1:3">
      <c r="A187" s="29" t="s">
        <v>428</v>
      </c>
      <c r="B187" s="29">
        <v>135034</v>
      </c>
      <c r="C187" s="29" t="s">
        <v>429</v>
      </c>
    </row>
    <row r="188" spans="1:3">
      <c r="A188" s="29" t="s">
        <v>430</v>
      </c>
      <c r="B188" s="29">
        <v>135035</v>
      </c>
      <c r="C188" s="29" t="s">
        <v>430</v>
      </c>
    </row>
    <row r="189" spans="1:3">
      <c r="A189" s="29" t="s">
        <v>431</v>
      </c>
      <c r="B189" s="29">
        <v>135036</v>
      </c>
      <c r="C189" s="29" t="s">
        <v>432</v>
      </c>
    </row>
    <row r="190" spans="1:3">
      <c r="A190" s="29" t="s">
        <v>433</v>
      </c>
      <c r="B190" s="29">
        <v>135037</v>
      </c>
      <c r="C190" s="29" t="s">
        <v>434</v>
      </c>
    </row>
    <row r="191" spans="1:3">
      <c r="A191" s="29" t="s">
        <v>435</v>
      </c>
      <c r="B191" s="29">
        <v>135038</v>
      </c>
      <c r="C191" s="29" t="s">
        <v>436</v>
      </c>
    </row>
    <row r="192" spans="1:3">
      <c r="A192" s="29" t="s">
        <v>437</v>
      </c>
      <c r="B192" s="29">
        <v>135039</v>
      </c>
      <c r="C192" s="29" t="s">
        <v>438</v>
      </c>
    </row>
    <row r="193" spans="1:3">
      <c r="A193" s="29" t="s">
        <v>439</v>
      </c>
      <c r="B193" s="29">
        <v>135040</v>
      </c>
      <c r="C193" s="29" t="s">
        <v>440</v>
      </c>
    </row>
    <row r="194" spans="1:3">
      <c r="A194" s="29" t="s">
        <v>441</v>
      </c>
      <c r="B194" s="29">
        <v>135041</v>
      </c>
      <c r="C194" s="29" t="s">
        <v>442</v>
      </c>
    </row>
    <row r="195" spans="1:3">
      <c r="A195" s="29" t="s">
        <v>443</v>
      </c>
      <c r="B195" s="29">
        <v>135043</v>
      </c>
      <c r="C195" s="29" t="s">
        <v>444</v>
      </c>
    </row>
    <row r="196" spans="1:3">
      <c r="A196" s="29" t="s">
        <v>445</v>
      </c>
      <c r="B196" s="29">
        <v>135044</v>
      </c>
      <c r="C196" s="29" t="s">
        <v>446</v>
      </c>
    </row>
    <row r="197" spans="1:3">
      <c r="A197" s="29" t="s">
        <v>447</v>
      </c>
      <c r="B197" s="29">
        <v>135045</v>
      </c>
      <c r="C197" s="29" t="s">
        <v>448</v>
      </c>
    </row>
    <row r="198" spans="1:3">
      <c r="A198" s="29" t="s">
        <v>449</v>
      </c>
      <c r="B198" s="29">
        <v>135046</v>
      </c>
      <c r="C198" s="29" t="s">
        <v>450</v>
      </c>
    </row>
    <row r="199" spans="1:3">
      <c r="A199" s="29" t="s">
        <v>451</v>
      </c>
      <c r="B199" s="29">
        <v>135047</v>
      </c>
      <c r="C199" s="29" t="s">
        <v>452</v>
      </c>
    </row>
    <row r="200" spans="1:3">
      <c r="A200" s="29" t="s">
        <v>453</v>
      </c>
      <c r="B200" s="29">
        <v>135048</v>
      </c>
      <c r="C200" s="29" t="s">
        <v>454</v>
      </c>
    </row>
    <row r="201" spans="1:3">
      <c r="A201" s="29" t="s">
        <v>455</v>
      </c>
      <c r="B201" s="29">
        <v>135049</v>
      </c>
      <c r="C201" s="29" t="s">
        <v>456</v>
      </c>
    </row>
    <row r="202" spans="1:3">
      <c r="A202" s="29" t="s">
        <v>457</v>
      </c>
      <c r="B202" s="29">
        <v>135050</v>
      </c>
      <c r="C202" s="29" t="s">
        <v>458</v>
      </c>
    </row>
    <row r="203" spans="1:3">
      <c r="A203" s="29" t="s">
        <v>459</v>
      </c>
      <c r="B203" s="29">
        <v>135051</v>
      </c>
      <c r="C203" s="29" t="s">
        <v>460</v>
      </c>
    </row>
    <row r="204" spans="1:3">
      <c r="A204" s="29" t="s">
        <v>461</v>
      </c>
      <c r="B204" s="29">
        <v>135052</v>
      </c>
      <c r="C204" s="29" t="s">
        <v>374</v>
      </c>
    </row>
    <row r="205" spans="1:3">
      <c r="A205" s="29" t="s">
        <v>462</v>
      </c>
      <c r="B205" s="29">
        <v>135054</v>
      </c>
      <c r="C205" s="29" t="s">
        <v>463</v>
      </c>
    </row>
    <row r="206" spans="1:3">
      <c r="A206" s="29" t="s">
        <v>464</v>
      </c>
      <c r="B206" s="29">
        <v>135055</v>
      </c>
      <c r="C206" s="29" t="s">
        <v>465</v>
      </c>
    </row>
    <row r="207" spans="1:3">
      <c r="A207" s="29" t="s">
        <v>466</v>
      </c>
      <c r="B207" s="29">
        <v>135056</v>
      </c>
      <c r="C207" s="29" t="s">
        <v>467</v>
      </c>
    </row>
    <row r="208" spans="1:3">
      <c r="A208" s="29" t="s">
        <v>468</v>
      </c>
      <c r="B208" s="29">
        <v>140900</v>
      </c>
      <c r="C208" s="29" t="s">
        <v>469</v>
      </c>
    </row>
    <row r="209" spans="1:3">
      <c r="A209" s="29" t="s">
        <v>470</v>
      </c>
      <c r="B209" s="29">
        <v>141001</v>
      </c>
      <c r="C209" s="29" t="s">
        <v>471</v>
      </c>
    </row>
    <row r="210" spans="1:3">
      <c r="A210" s="29" t="s">
        <v>472</v>
      </c>
      <c r="B210" s="29">
        <v>141002</v>
      </c>
      <c r="C210" s="29" t="s">
        <v>473</v>
      </c>
    </row>
    <row r="211" spans="1:3">
      <c r="A211" s="29" t="s">
        <v>474</v>
      </c>
      <c r="B211" s="29">
        <v>141003</v>
      </c>
      <c r="C211" s="29" t="s">
        <v>475</v>
      </c>
    </row>
    <row r="212" spans="1:3">
      <c r="A212" s="29" t="s">
        <v>476</v>
      </c>
      <c r="B212" s="29">
        <v>141004</v>
      </c>
      <c r="C212" s="29" t="s">
        <v>477</v>
      </c>
    </row>
    <row r="213" spans="1:3">
      <c r="A213" s="29" t="s">
        <v>478</v>
      </c>
      <c r="B213" s="29">
        <v>141005</v>
      </c>
      <c r="C213" s="29" t="s">
        <v>479</v>
      </c>
    </row>
    <row r="214" spans="1:3">
      <c r="A214" s="29" t="s">
        <v>480</v>
      </c>
      <c r="B214" s="29">
        <v>142001</v>
      </c>
      <c r="C214" s="29" t="s">
        <v>481</v>
      </c>
    </row>
    <row r="215" spans="1:3">
      <c r="A215" s="29" t="s">
        <v>482</v>
      </c>
      <c r="B215" s="29">
        <v>142002</v>
      </c>
      <c r="C215" s="29" t="s">
        <v>483</v>
      </c>
    </row>
    <row r="216" spans="1:3">
      <c r="A216" s="29" t="s">
        <v>484</v>
      </c>
      <c r="B216" s="29">
        <v>142003</v>
      </c>
      <c r="C216" s="29" t="s">
        <v>485</v>
      </c>
    </row>
    <row r="217" spans="1:3">
      <c r="A217" s="29" t="s">
        <v>486</v>
      </c>
      <c r="B217" s="29">
        <v>142004</v>
      </c>
      <c r="C217" s="29" t="s">
        <v>487</v>
      </c>
    </row>
    <row r="218" spans="1:3">
      <c r="A218" s="29" t="s">
        <v>488</v>
      </c>
      <c r="B218" s="29">
        <v>144003</v>
      </c>
      <c r="C218" s="29" t="s">
        <v>489</v>
      </c>
    </row>
    <row r="219" spans="1:3">
      <c r="A219" s="29" t="s">
        <v>490</v>
      </c>
      <c r="B219" s="29">
        <v>144016</v>
      </c>
      <c r="C219" s="29" t="s">
        <v>491</v>
      </c>
    </row>
    <row r="220" spans="1:3">
      <c r="A220" s="29" t="s">
        <v>492</v>
      </c>
      <c r="B220" s="29">
        <v>144017</v>
      </c>
      <c r="C220" s="29" t="s">
        <v>493</v>
      </c>
    </row>
    <row r="221" spans="1:3">
      <c r="A221" s="29" t="s">
        <v>494</v>
      </c>
      <c r="B221" s="29">
        <v>150900</v>
      </c>
      <c r="C221" s="29" t="s">
        <v>495</v>
      </c>
    </row>
    <row r="222" spans="1:3">
      <c r="A222" s="29" t="s">
        <v>496</v>
      </c>
      <c r="B222" s="29">
        <v>151002</v>
      </c>
      <c r="C222" s="29" t="s">
        <v>497</v>
      </c>
    </row>
    <row r="223" spans="1:3">
      <c r="A223" s="29" t="s">
        <v>498</v>
      </c>
      <c r="B223" s="29">
        <v>151003</v>
      </c>
      <c r="C223" s="29" t="s">
        <v>499</v>
      </c>
    </row>
    <row r="224" spans="1:3">
      <c r="A224" s="29" t="s">
        <v>500</v>
      </c>
      <c r="B224" s="29">
        <v>152001</v>
      </c>
      <c r="C224" s="29" t="s">
        <v>501</v>
      </c>
    </row>
    <row r="225" spans="1:3">
      <c r="A225" s="29" t="s">
        <v>502</v>
      </c>
      <c r="B225" s="29">
        <v>152003</v>
      </c>
      <c r="C225" s="29" t="s">
        <v>503</v>
      </c>
    </row>
    <row r="226" spans="1:3">
      <c r="A226" s="29" t="s">
        <v>504</v>
      </c>
      <c r="B226" s="29">
        <v>161001</v>
      </c>
      <c r="C226" s="29" t="s">
        <v>505</v>
      </c>
    </row>
    <row r="227" spans="1:3">
      <c r="A227" s="29" t="s">
        <v>506</v>
      </c>
      <c r="B227" s="29">
        <v>172003</v>
      </c>
      <c r="C227" s="29" t="s">
        <v>507</v>
      </c>
    </row>
    <row r="228" spans="1:3">
      <c r="A228" s="29" t="s">
        <v>508</v>
      </c>
      <c r="B228" s="29">
        <v>174001</v>
      </c>
      <c r="C228" s="29" t="s">
        <v>509</v>
      </c>
    </row>
    <row r="229" spans="1:3">
      <c r="A229" s="29" t="s">
        <v>510</v>
      </c>
      <c r="B229" s="29">
        <v>174005</v>
      </c>
      <c r="C229" s="29" t="s">
        <v>511</v>
      </c>
    </row>
    <row r="230" spans="1:3">
      <c r="A230" s="29" t="s">
        <v>512</v>
      </c>
      <c r="B230" s="29">
        <v>174006</v>
      </c>
      <c r="C230" s="29" t="s">
        <v>513</v>
      </c>
    </row>
    <row r="231" spans="1:3">
      <c r="A231" s="29" t="s">
        <v>514</v>
      </c>
      <c r="B231" s="29">
        <v>181002</v>
      </c>
      <c r="C231" s="29" t="s">
        <v>515</v>
      </c>
    </row>
    <row r="232" spans="1:3">
      <c r="A232" s="29" t="s">
        <v>516</v>
      </c>
      <c r="B232" s="29">
        <v>181010</v>
      </c>
      <c r="C232" s="29" t="s">
        <v>517</v>
      </c>
    </row>
    <row r="233" spans="1:3">
      <c r="A233" s="29" t="s">
        <v>518</v>
      </c>
      <c r="B233" s="29">
        <v>184002</v>
      </c>
      <c r="C233" s="29" t="s">
        <v>519</v>
      </c>
    </row>
    <row r="234" spans="1:3">
      <c r="A234" s="29" t="s">
        <v>520</v>
      </c>
      <c r="B234" s="29">
        <v>184003</v>
      </c>
      <c r="C234" s="29" t="s">
        <v>521</v>
      </c>
    </row>
    <row r="235" spans="1:3">
      <c r="A235" s="29" t="s">
        <v>522</v>
      </c>
      <c r="B235" s="29">
        <v>191001</v>
      </c>
      <c r="C235" s="29" t="s">
        <v>523</v>
      </c>
    </row>
    <row r="236" spans="1:3">
      <c r="A236" s="29" t="s">
        <v>524</v>
      </c>
      <c r="B236" s="29">
        <v>194007</v>
      </c>
      <c r="C236" s="29" t="s">
        <v>525</v>
      </c>
    </row>
    <row r="237" spans="1:3">
      <c r="A237" s="29" t="s">
        <v>526</v>
      </c>
      <c r="B237" s="29">
        <v>221004</v>
      </c>
      <c r="C237" s="29" t="s">
        <v>527</v>
      </c>
    </row>
    <row r="238" spans="1:3">
      <c r="A238" s="29" t="s">
        <v>528</v>
      </c>
      <c r="B238" s="29">
        <v>221005</v>
      </c>
      <c r="C238" s="29" t="s">
        <v>529</v>
      </c>
    </row>
    <row r="239" spans="1:3">
      <c r="A239" s="29" t="s">
        <v>530</v>
      </c>
      <c r="B239" s="29">
        <v>221008</v>
      </c>
      <c r="C239" s="29" t="s">
        <v>531</v>
      </c>
    </row>
    <row r="240" spans="1:3">
      <c r="A240" s="29" t="s">
        <v>532</v>
      </c>
      <c r="B240" s="29">
        <v>224001</v>
      </c>
      <c r="C240" s="29" t="s">
        <v>532</v>
      </c>
    </row>
    <row r="241" spans="1:3">
      <c r="A241" s="29" t="s">
        <v>533</v>
      </c>
      <c r="B241" s="29">
        <v>224002</v>
      </c>
      <c r="C241" s="29" t="s">
        <v>534</v>
      </c>
    </row>
    <row r="242" spans="1:3">
      <c r="A242" s="29" t="s">
        <v>535</v>
      </c>
      <c r="B242" s="29">
        <v>224003</v>
      </c>
      <c r="C242" s="29" t="s">
        <v>536</v>
      </c>
    </row>
    <row r="243" spans="1:3">
      <c r="A243" s="29" t="s">
        <v>537</v>
      </c>
      <c r="B243" s="29">
        <v>224005</v>
      </c>
      <c r="C243" s="29" t="s">
        <v>538</v>
      </c>
    </row>
    <row r="244" spans="1:3">
      <c r="A244" s="29" t="s">
        <v>539</v>
      </c>
      <c r="B244" s="29">
        <v>243003</v>
      </c>
      <c r="C244" s="29" t="s">
        <v>540</v>
      </c>
    </row>
    <row r="245" spans="1:3">
      <c r="A245" s="29" t="s">
        <v>541</v>
      </c>
      <c r="B245" s="29">
        <v>251001</v>
      </c>
      <c r="C245" s="29" t="s">
        <v>542</v>
      </c>
    </row>
    <row r="246" spans="1:3">
      <c r="A246" s="29" t="s">
        <v>543</v>
      </c>
      <c r="B246" s="29">
        <v>254001</v>
      </c>
      <c r="C246" s="29" t="s">
        <v>544</v>
      </c>
    </row>
    <row r="247" spans="1:3">
      <c r="A247" s="29" t="s">
        <v>545</v>
      </c>
      <c r="B247" s="29">
        <v>261001</v>
      </c>
      <c r="C247" s="29" t="s">
        <v>546</v>
      </c>
    </row>
    <row r="248" spans="1:3">
      <c r="A248" s="29" t="s">
        <v>547</v>
      </c>
      <c r="B248" s="29">
        <v>261002</v>
      </c>
      <c r="C248" s="29" t="s">
        <v>548</v>
      </c>
    </row>
    <row r="249" spans="1:3">
      <c r="A249" s="29" t="s">
        <v>549</v>
      </c>
      <c r="B249" s="29">
        <v>261005</v>
      </c>
      <c r="C249" s="29" t="s">
        <v>550</v>
      </c>
    </row>
    <row r="250" spans="1:3">
      <c r="A250" s="29" t="s">
        <v>551</v>
      </c>
      <c r="B250" s="29">
        <v>264007</v>
      </c>
      <c r="C250" s="29" t="s">
        <v>551</v>
      </c>
    </row>
    <row r="251" spans="1:3">
      <c r="A251" s="29" t="s">
        <v>552</v>
      </c>
      <c r="B251" s="29">
        <v>270900</v>
      </c>
      <c r="C251" s="29" t="s">
        <v>553</v>
      </c>
    </row>
    <row r="252" spans="1:3">
      <c r="A252" s="29" t="s">
        <v>554</v>
      </c>
      <c r="B252" s="29">
        <v>271001</v>
      </c>
      <c r="C252" s="29" t="s">
        <v>555</v>
      </c>
    </row>
    <row r="253" spans="1:3">
      <c r="A253" s="29" t="s">
        <v>556</v>
      </c>
      <c r="B253" s="29">
        <v>271005</v>
      </c>
      <c r="C253" s="29" t="s">
        <v>557</v>
      </c>
    </row>
    <row r="254" spans="1:3">
      <c r="A254" s="29" t="s">
        <v>558</v>
      </c>
      <c r="B254" s="29">
        <v>271008</v>
      </c>
      <c r="C254" s="29" t="s">
        <v>559</v>
      </c>
    </row>
    <row r="255" spans="1:3">
      <c r="A255" s="29" t="s">
        <v>560</v>
      </c>
      <c r="B255" s="29">
        <v>271009</v>
      </c>
      <c r="C255" s="29" t="s">
        <v>561</v>
      </c>
    </row>
    <row r="256" spans="1:3">
      <c r="A256" s="29" t="s">
        <v>562</v>
      </c>
      <c r="B256" s="29">
        <v>272002</v>
      </c>
      <c r="C256" s="29" t="s">
        <v>563</v>
      </c>
    </row>
    <row r="257" spans="1:3">
      <c r="A257" s="29" t="s">
        <v>564</v>
      </c>
      <c r="B257" s="29">
        <v>272004</v>
      </c>
      <c r="C257" s="29" t="s">
        <v>565</v>
      </c>
    </row>
    <row r="258" spans="1:3">
      <c r="A258" s="29" t="s">
        <v>566</v>
      </c>
      <c r="B258" s="29">
        <v>274010</v>
      </c>
      <c r="C258" s="29" t="s">
        <v>567</v>
      </c>
    </row>
    <row r="259" spans="1:3">
      <c r="A259" s="29" t="s">
        <v>568</v>
      </c>
      <c r="B259" s="29">
        <v>281001</v>
      </c>
      <c r="C259" s="29" t="s">
        <v>569</v>
      </c>
    </row>
    <row r="260" spans="1:3">
      <c r="A260" s="29" t="s">
        <v>570</v>
      </c>
      <c r="B260" s="29">
        <v>281004</v>
      </c>
      <c r="C260" s="29" t="s">
        <v>571</v>
      </c>
    </row>
    <row r="261" spans="1:3">
      <c r="A261" s="29" t="s">
        <v>572</v>
      </c>
      <c r="B261" s="29">
        <v>331001</v>
      </c>
      <c r="C261" s="29" t="s">
        <v>573</v>
      </c>
    </row>
    <row r="262" spans="1:3">
      <c r="A262" s="29" t="s">
        <v>574</v>
      </c>
      <c r="B262" s="29">
        <v>334001</v>
      </c>
      <c r="C262" s="29" t="s">
        <v>575</v>
      </c>
    </row>
    <row r="263" spans="1:3">
      <c r="A263" s="29" t="s">
        <v>576</v>
      </c>
      <c r="B263" s="29">
        <v>341002</v>
      </c>
      <c r="C263" s="29" t="s">
        <v>577</v>
      </c>
    </row>
    <row r="264" spans="1:3">
      <c r="A264" s="29" t="s">
        <v>578</v>
      </c>
      <c r="B264" s="29">
        <v>351001</v>
      </c>
      <c r="C264" s="29" t="s">
        <v>579</v>
      </c>
    </row>
    <row r="265" spans="1:3">
      <c r="A265" s="29" t="s">
        <v>580</v>
      </c>
      <c r="B265" s="29">
        <v>381001</v>
      </c>
      <c r="C265" s="29" t="s">
        <v>581</v>
      </c>
    </row>
    <row r="266" spans="1:3">
      <c r="A266" s="29" t="s">
        <v>582</v>
      </c>
      <c r="B266" s="29">
        <v>382005</v>
      </c>
      <c r="C266" s="29" t="s">
        <v>583</v>
      </c>
    </row>
    <row r="267" spans="1:3">
      <c r="A267" s="29" t="s">
        <v>584</v>
      </c>
      <c r="B267" s="29">
        <v>384016</v>
      </c>
      <c r="C267" s="29" t="s">
        <v>585</v>
      </c>
    </row>
    <row r="268" spans="1:3">
      <c r="A268" s="29" t="s">
        <v>586</v>
      </c>
      <c r="B268" s="29">
        <v>402001</v>
      </c>
      <c r="C268" s="29" t="s">
        <v>587</v>
      </c>
    </row>
    <row r="269" spans="1:3">
      <c r="A269" s="29" t="s">
        <v>588</v>
      </c>
      <c r="B269" s="29">
        <v>411001</v>
      </c>
      <c r="C269" s="29" t="s">
        <v>589</v>
      </c>
    </row>
    <row r="270" spans="1:3">
      <c r="A270" s="29" t="s">
        <v>590</v>
      </c>
      <c r="B270" s="29">
        <v>412005</v>
      </c>
      <c r="C270" s="29" t="s">
        <v>591</v>
      </c>
    </row>
    <row r="271" spans="1:3">
      <c r="A271" s="29" t="s">
        <v>592</v>
      </c>
      <c r="B271" s="29">
        <v>414007</v>
      </c>
      <c r="C271" s="29" t="s">
        <v>593</v>
      </c>
    </row>
    <row r="272" spans="1:3">
      <c r="A272" s="29" t="s">
        <v>594</v>
      </c>
      <c r="B272" s="29">
        <v>420900</v>
      </c>
      <c r="C272" s="29" t="s">
        <v>595</v>
      </c>
    </row>
    <row r="273" spans="1:3">
      <c r="A273" s="29" t="s">
        <v>596</v>
      </c>
      <c r="B273" s="29">
        <v>421002</v>
      </c>
      <c r="C273" s="29" t="s">
        <v>597</v>
      </c>
    </row>
    <row r="274" spans="1:3">
      <c r="A274" s="29" t="s">
        <v>598</v>
      </c>
      <c r="B274" s="29">
        <v>422004</v>
      </c>
      <c r="C274" s="29" t="s">
        <v>599</v>
      </c>
    </row>
    <row r="275" spans="1:3">
      <c r="A275" s="29" t="s">
        <v>600</v>
      </c>
      <c r="B275" s="29">
        <v>422005</v>
      </c>
      <c r="C275" s="29" t="s">
        <v>601</v>
      </c>
    </row>
    <row r="276" spans="1:3">
      <c r="A276" s="29" t="s">
        <v>602</v>
      </c>
      <c r="B276" s="29">
        <v>424001</v>
      </c>
      <c r="C276" s="29" t="s">
        <v>602</v>
      </c>
    </row>
    <row r="277" spans="1:3">
      <c r="A277" s="29" t="s">
        <v>603</v>
      </c>
      <c r="B277" s="29">
        <v>461001</v>
      </c>
      <c r="C277" s="29" t="s">
        <v>604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5D9A-21F5-4856-B7F3-E35FC7194277}">
  <dimension ref="A1:C20"/>
  <sheetViews>
    <sheetView topLeftCell="A4" workbookViewId="0">
      <selection activeCell="C13" sqref="C13"/>
    </sheetView>
  </sheetViews>
  <sheetFormatPr defaultRowHeight="16.8"/>
  <cols>
    <col min="1" max="1" width="28.59765625" style="31" customWidth="1"/>
    <col min="2" max="2" width="10.59765625" style="31" customWidth="1"/>
    <col min="3" max="3" width="22" style="31" customWidth="1"/>
    <col min="4" max="16384" width="8.796875" style="31"/>
  </cols>
  <sheetData>
    <row r="1" spans="1:3">
      <c r="A1" s="30" t="s">
        <v>3</v>
      </c>
      <c r="B1" s="30" t="s">
        <v>605</v>
      </c>
      <c r="C1" s="30" t="s">
        <v>606</v>
      </c>
    </row>
    <row r="2" spans="1:3">
      <c r="A2" s="32" t="s">
        <v>607</v>
      </c>
      <c r="B2" s="33">
        <v>11</v>
      </c>
      <c r="C2" s="32" t="s">
        <v>608</v>
      </c>
    </row>
    <row r="3" spans="1:3">
      <c r="A3" s="32" t="s">
        <v>609</v>
      </c>
      <c r="B3" s="33">
        <v>12</v>
      </c>
      <c r="C3" s="32" t="s">
        <v>610</v>
      </c>
    </row>
    <row r="4" spans="1:3">
      <c r="A4" s="32" t="s">
        <v>611</v>
      </c>
      <c r="B4" s="33">
        <v>21</v>
      </c>
      <c r="C4" s="32" t="s">
        <v>612</v>
      </c>
    </row>
    <row r="5" spans="1:3">
      <c r="A5" s="32" t="s">
        <v>613</v>
      </c>
      <c r="B5" s="33">
        <v>22</v>
      </c>
      <c r="C5" s="32" t="s">
        <v>614</v>
      </c>
    </row>
    <row r="6" spans="1:3">
      <c r="A6" s="32" t="s">
        <v>615</v>
      </c>
      <c r="B6" s="33">
        <v>71</v>
      </c>
      <c r="C6" s="32" t="s">
        <v>616</v>
      </c>
    </row>
    <row r="7" spans="1:3">
      <c r="A7" s="32" t="s">
        <v>617</v>
      </c>
      <c r="B7" s="33">
        <v>72</v>
      </c>
      <c r="C7" s="32" t="s">
        <v>618</v>
      </c>
    </row>
    <row r="8" spans="1:3">
      <c r="A8" s="32" t="s">
        <v>619</v>
      </c>
      <c r="B8" s="33">
        <v>73</v>
      </c>
      <c r="C8" s="32" t="s">
        <v>620</v>
      </c>
    </row>
    <row r="9" spans="1:3">
      <c r="A9" s="32" t="s">
        <v>621</v>
      </c>
      <c r="B9" s="33">
        <v>74</v>
      </c>
      <c r="C9" s="32" t="s">
        <v>622</v>
      </c>
    </row>
    <row r="10" spans="1:3">
      <c r="A10" s="32" t="s">
        <v>623</v>
      </c>
      <c r="B10" s="33">
        <v>91</v>
      </c>
      <c r="C10" s="32" t="s">
        <v>624</v>
      </c>
    </row>
    <row r="11" spans="1:3">
      <c r="A11" s="32" t="s">
        <v>625</v>
      </c>
      <c r="B11" s="33">
        <v>92</v>
      </c>
      <c r="C11" s="32" t="s">
        <v>626</v>
      </c>
    </row>
    <row r="12" spans="1:3">
      <c r="A12" s="32" t="s">
        <v>627</v>
      </c>
      <c r="B12" s="33">
        <v>93</v>
      </c>
      <c r="C12" s="32" t="s">
        <v>628</v>
      </c>
    </row>
    <row r="13" spans="1:3">
      <c r="A13" s="32" t="s">
        <v>629</v>
      </c>
      <c r="B13" s="33">
        <v>211</v>
      </c>
      <c r="C13" s="32" t="s">
        <v>630</v>
      </c>
    </row>
    <row r="14" spans="1:3">
      <c r="A14" s="32" t="s">
        <v>631</v>
      </c>
      <c r="B14" s="33">
        <v>212</v>
      </c>
      <c r="C14" s="32" t="s">
        <v>632</v>
      </c>
    </row>
    <row r="15" spans="1:3">
      <c r="A15" s="32" t="s">
        <v>633</v>
      </c>
      <c r="B15" s="33">
        <v>221</v>
      </c>
      <c r="C15" s="32" t="s">
        <v>634</v>
      </c>
    </row>
    <row r="16" spans="1:3">
      <c r="A16" s="32" t="s">
        <v>635</v>
      </c>
      <c r="B16" s="33">
        <v>222</v>
      </c>
      <c r="C16" s="32" t="s">
        <v>636</v>
      </c>
    </row>
    <row r="17" spans="1:3">
      <c r="A17" s="32" t="s">
        <v>637</v>
      </c>
      <c r="B17" s="33">
        <v>271</v>
      </c>
      <c r="C17" s="32" t="s">
        <v>638</v>
      </c>
    </row>
    <row r="18" spans="1:3">
      <c r="A18" s="32" t="s">
        <v>639</v>
      </c>
      <c r="B18" s="33">
        <v>272</v>
      </c>
      <c r="C18" s="32" t="s">
        <v>640</v>
      </c>
    </row>
    <row r="19" spans="1:3">
      <c r="A19" s="34" t="s">
        <v>641</v>
      </c>
      <c r="B19" s="34">
        <v>94</v>
      </c>
      <c r="C19" s="34" t="s">
        <v>642</v>
      </c>
    </row>
    <row r="20" spans="1:3">
      <c r="A20" s="34" t="s">
        <v>643</v>
      </c>
      <c r="B20" s="34">
        <v>95</v>
      </c>
      <c r="C20" s="34" t="s">
        <v>644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データ取り込み用</vt:lpstr>
      <vt:lpstr>団体コード</vt:lpstr>
      <vt:lpstr>種目コード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2024-06-05T04:21:47Z</cp:lastPrinted>
  <dcterms:created xsi:type="dcterms:W3CDTF">2023-01-10T10:28:46Z</dcterms:created>
  <dcterms:modified xsi:type="dcterms:W3CDTF">2025-03-21T06:01:51Z</dcterms:modified>
</cp:coreProperties>
</file>